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nhauenstein\Desktop\Methodology\Navigate Playbook Templates\Navigate Methodology\Plan &amp; Learn\"/>
    </mc:Choice>
  </mc:AlternateContent>
  <bookViews>
    <workbookView xWindow="0" yWindow="0" windowWidth="28800" windowHeight="12435" tabRatio="680"/>
  </bookViews>
  <sheets>
    <sheet name="Timeline" sheetId="6" r:id="rId1"/>
    <sheet name="Milestone_Schedule" sheetId="8" r:id="rId2"/>
    <sheet name="Process_Design_Spec_Template" sheetId="7" state="hidden" r:id="rId3"/>
  </sheets>
  <definedNames>
    <definedName name="Parent_SP_ID">#REF!</definedName>
    <definedName name="Test_Result_Status">#REF!</definedName>
    <definedName name="TestOwners">#REF!</definedName>
  </definedNames>
  <calcPr calcId="152511"/>
</workbook>
</file>

<file path=xl/calcChain.xml><?xml version="1.0" encoding="utf-8"?>
<calcChain xmlns="http://schemas.openxmlformats.org/spreadsheetml/2006/main">
  <c r="P47" i="8" l="1"/>
  <c r="P48" i="8" s="1"/>
  <c r="R46" i="8"/>
  <c r="Q45" i="8"/>
  <c r="Q46" i="8" s="1"/>
  <c r="N45" i="8"/>
  <c r="N46" i="8" s="1"/>
  <c r="M45" i="8"/>
  <c r="M46" i="8" s="1"/>
  <c r="J45" i="8"/>
  <c r="J46" i="8" s="1"/>
  <c r="I45" i="8"/>
  <c r="I46" i="8" s="1"/>
  <c r="F45" i="8"/>
  <c r="F46" i="8" s="1"/>
  <c r="D45" i="8"/>
  <c r="S44" i="8"/>
  <c r="S43" i="8"/>
  <c r="R42" i="8"/>
  <c r="Q42" i="8"/>
  <c r="P42" i="8"/>
  <c r="O42" i="8"/>
  <c r="N42" i="8"/>
  <c r="M42" i="8"/>
  <c r="L42" i="8"/>
  <c r="K42" i="8"/>
  <c r="J42" i="8"/>
  <c r="I42" i="8"/>
  <c r="H42" i="8"/>
  <c r="G42" i="8"/>
  <c r="S42" i="8" s="1"/>
  <c r="F42" i="8"/>
  <c r="S41" i="8"/>
  <c r="S40" i="8"/>
  <c r="R39" i="8"/>
  <c r="Q39" i="8"/>
  <c r="P39" i="8"/>
  <c r="O39" i="8"/>
  <c r="N39" i="8"/>
  <c r="M39" i="8"/>
  <c r="L39" i="8"/>
  <c r="K39" i="8"/>
  <c r="J39" i="8"/>
  <c r="I39" i="8"/>
  <c r="H39" i="8"/>
  <c r="G39" i="8"/>
  <c r="S39" i="8" s="1"/>
  <c r="F39" i="8"/>
  <c r="S38" i="8"/>
  <c r="S37" i="8"/>
  <c r="R36" i="8"/>
  <c r="Q36" i="8"/>
  <c r="P36" i="8"/>
  <c r="O36" i="8"/>
  <c r="N36" i="8"/>
  <c r="M36" i="8"/>
  <c r="L36" i="8"/>
  <c r="K36" i="8"/>
  <c r="J36" i="8"/>
  <c r="I36" i="8"/>
  <c r="H36" i="8"/>
  <c r="G36" i="8"/>
  <c r="S36" i="8" s="1"/>
  <c r="F36" i="8"/>
  <c r="S35" i="8"/>
  <c r="S34" i="8"/>
  <c r="R33" i="8"/>
  <c r="Q33" i="8"/>
  <c r="P33" i="8"/>
  <c r="O33" i="8"/>
  <c r="N33" i="8"/>
  <c r="M33" i="8"/>
  <c r="L33" i="8"/>
  <c r="K33" i="8"/>
  <c r="J33" i="8"/>
  <c r="I33" i="8"/>
  <c r="H33" i="8"/>
  <c r="G33" i="8"/>
  <c r="S33" i="8" s="1"/>
  <c r="F33" i="8"/>
  <c r="S32" i="8"/>
  <c r="S31" i="8"/>
  <c r="R30" i="8"/>
  <c r="R45" i="8" s="1"/>
  <c r="Q30" i="8"/>
  <c r="P30" i="8"/>
  <c r="P45" i="8" s="1"/>
  <c r="P46" i="8" s="1"/>
  <c r="O30" i="8"/>
  <c r="O45" i="8" s="1"/>
  <c r="O46" i="8" s="1"/>
  <c r="N30" i="8"/>
  <c r="M30" i="8"/>
  <c r="L30" i="8"/>
  <c r="L45" i="8" s="1"/>
  <c r="L46" i="8" s="1"/>
  <c r="K30" i="8"/>
  <c r="K45" i="8" s="1"/>
  <c r="K46" i="8" s="1"/>
  <c r="J30" i="8"/>
  <c r="I30" i="8"/>
  <c r="H30" i="8"/>
  <c r="H45" i="8" s="1"/>
  <c r="H46" i="8" s="1"/>
  <c r="G30" i="8"/>
  <c r="G45" i="8" s="1"/>
  <c r="G46" i="8" s="1"/>
  <c r="F30" i="8"/>
  <c r="L29" i="8"/>
  <c r="D29" i="8"/>
  <c r="R28" i="8"/>
  <c r="R29" i="8" s="1"/>
  <c r="N28" i="8"/>
  <c r="N29" i="8" s="1"/>
  <c r="J28" i="8"/>
  <c r="J29" i="8" s="1"/>
  <c r="F28" i="8"/>
  <c r="F29" i="8" s="1"/>
  <c r="D28" i="8"/>
  <c r="S27" i="8"/>
  <c r="S26" i="8"/>
  <c r="R25" i="8"/>
  <c r="Q25" i="8"/>
  <c r="Q28" i="8" s="1"/>
  <c r="Q29" i="8" s="1"/>
  <c r="P25" i="8"/>
  <c r="P28" i="8" s="1"/>
  <c r="P29" i="8" s="1"/>
  <c r="O25" i="8"/>
  <c r="O28" i="8" s="1"/>
  <c r="O29" i="8" s="1"/>
  <c r="N25" i="8"/>
  <c r="M25" i="8"/>
  <c r="M28" i="8" s="1"/>
  <c r="M29" i="8" s="1"/>
  <c r="L25" i="8"/>
  <c r="L28" i="8" s="1"/>
  <c r="K25" i="8"/>
  <c r="K28" i="8" s="1"/>
  <c r="K29" i="8" s="1"/>
  <c r="J25" i="8"/>
  <c r="I25" i="8"/>
  <c r="I28" i="8" s="1"/>
  <c r="I29" i="8" s="1"/>
  <c r="H25" i="8"/>
  <c r="H28" i="8" s="1"/>
  <c r="H29" i="8" s="1"/>
  <c r="G25" i="8"/>
  <c r="G28" i="8" s="1"/>
  <c r="G29" i="8" s="1"/>
  <c r="F25" i="8"/>
  <c r="P24" i="8"/>
  <c r="H24" i="8"/>
  <c r="D24" i="8"/>
  <c r="P23" i="8"/>
  <c r="O23" i="8"/>
  <c r="O24" i="8" s="1"/>
  <c r="L23" i="8"/>
  <c r="L24" i="8" s="1"/>
  <c r="K23" i="8"/>
  <c r="K24" i="8" s="1"/>
  <c r="H23" i="8"/>
  <c r="H47" i="8" s="1"/>
  <c r="H48" i="8" s="1"/>
  <c r="G23" i="8"/>
  <c r="G24" i="8" s="1"/>
  <c r="D23" i="8"/>
  <c r="S22" i="8"/>
  <c r="S21" i="8"/>
  <c r="R20" i="8"/>
  <c r="R23" i="8" s="1"/>
  <c r="R24" i="8" s="1"/>
  <c r="Q20" i="8"/>
  <c r="Q23" i="8" s="1"/>
  <c r="Q24" i="8" s="1"/>
  <c r="P20" i="8"/>
  <c r="O20" i="8"/>
  <c r="N20" i="8"/>
  <c r="N23" i="8" s="1"/>
  <c r="N24" i="8" s="1"/>
  <c r="M20" i="8"/>
  <c r="M23" i="8" s="1"/>
  <c r="M24" i="8" s="1"/>
  <c r="L20" i="8"/>
  <c r="K20" i="8"/>
  <c r="J20" i="8"/>
  <c r="J23" i="8" s="1"/>
  <c r="J24" i="8" s="1"/>
  <c r="I20" i="8"/>
  <c r="I23" i="8" s="1"/>
  <c r="I24" i="8" s="1"/>
  <c r="H20" i="8"/>
  <c r="G20" i="8"/>
  <c r="F20" i="8"/>
  <c r="F23" i="8" s="1"/>
  <c r="F24" i="8" s="1"/>
  <c r="D19" i="8"/>
  <c r="P18" i="8"/>
  <c r="P19" i="8" s="1"/>
  <c r="L18" i="8"/>
  <c r="L19" i="8" s="1"/>
  <c r="H18" i="8"/>
  <c r="H19" i="8" s="1"/>
  <c r="D18" i="8"/>
  <c r="S17" i="8"/>
  <c r="S16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S14" i="8"/>
  <c r="S13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S12" i="8" s="1"/>
  <c r="S11" i="8"/>
  <c r="S10" i="8"/>
  <c r="R9" i="8"/>
  <c r="Q9" i="8"/>
  <c r="Q18" i="8" s="1"/>
  <c r="P9" i="8"/>
  <c r="O9" i="8"/>
  <c r="O18" i="8" s="1"/>
  <c r="N9" i="8"/>
  <c r="M9" i="8"/>
  <c r="M18" i="8" s="1"/>
  <c r="L9" i="8"/>
  <c r="K9" i="8"/>
  <c r="K18" i="8" s="1"/>
  <c r="J9" i="8"/>
  <c r="I9" i="8"/>
  <c r="I18" i="8" s="1"/>
  <c r="H9" i="8"/>
  <c r="G9" i="8"/>
  <c r="G18" i="8" s="1"/>
  <c r="F9" i="8"/>
  <c r="I47" i="8" l="1"/>
  <c r="I48" i="8" s="1"/>
  <c r="I19" i="8"/>
  <c r="M47" i="8"/>
  <c r="M48" i="8" s="1"/>
  <c r="M19" i="8"/>
  <c r="Q47" i="8"/>
  <c r="Q48" i="8" s="1"/>
  <c r="Q19" i="8"/>
  <c r="S25" i="8"/>
  <c r="S30" i="8"/>
  <c r="F18" i="8"/>
  <c r="S9" i="8"/>
  <c r="J18" i="8"/>
  <c r="N18" i="8"/>
  <c r="R18" i="8"/>
  <c r="G47" i="8"/>
  <c r="G48" i="8" s="1"/>
  <c r="G19" i="8"/>
  <c r="K47" i="8"/>
  <c r="K48" i="8" s="1"/>
  <c r="K19" i="8"/>
  <c r="O47" i="8"/>
  <c r="O48" i="8" s="1"/>
  <c r="O19" i="8"/>
  <c r="D47" i="8"/>
  <c r="S15" i="8"/>
  <c r="S23" i="8"/>
  <c r="S28" i="8"/>
  <c r="D46" i="8"/>
  <c r="S45" i="8"/>
  <c r="L47" i="8"/>
  <c r="L48" i="8" s="1"/>
  <c r="S20" i="8"/>
  <c r="E7" i="6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D48" i="8" l="1"/>
  <c r="R47" i="8"/>
  <c r="R48" i="8" s="1"/>
  <c r="R19" i="8"/>
  <c r="F47" i="8"/>
  <c r="F48" i="8" s="1"/>
  <c r="F19" i="8"/>
  <c r="S18" i="8"/>
  <c r="N47" i="8"/>
  <c r="N48" i="8" s="1"/>
  <c r="N19" i="8"/>
  <c r="J47" i="8"/>
  <c r="J48" i="8" s="1"/>
  <c r="J19" i="8"/>
  <c r="S47" i="8" l="1"/>
</calcChain>
</file>

<file path=xl/sharedStrings.xml><?xml version="1.0" encoding="utf-8"?>
<sst xmlns="http://schemas.openxmlformats.org/spreadsheetml/2006/main" count="112" uniqueCount="85">
  <si>
    <t>Owner</t>
  </si>
  <si>
    <t>PHASE</t>
  </si>
  <si>
    <t>Configure &amp; Build</t>
  </si>
  <si>
    <t>Role 1</t>
  </si>
  <si>
    <t>Role 2</t>
  </si>
  <si>
    <t>role 3</t>
  </si>
  <si>
    <t>Narrative</t>
  </si>
  <si>
    <t>output requirement</t>
  </si>
  <si>
    <t>Task ID</t>
  </si>
  <si>
    <t>Test id</t>
  </si>
  <si>
    <t>Test owner</t>
  </si>
  <si>
    <t>Test pass / fail criterion</t>
  </si>
  <si>
    <t>Decisions Workarounds</t>
  </si>
  <si>
    <t xml:space="preserve">Impact </t>
  </si>
  <si>
    <t>Testing process (howis the test conducted), also describe test data requirements (what do you need to test)</t>
  </si>
  <si>
    <t xml:space="preserve">Input Requirement </t>
  </si>
  <si>
    <t>Screen/shot or report filename</t>
  </si>
  <si>
    <t>TBD Date</t>
  </si>
  <si>
    <t>Process</t>
  </si>
  <si>
    <t>Sub-Process/Requirement</t>
  </si>
  <si>
    <t>Design Workshop</t>
  </si>
  <si>
    <t>Process Flowchart</t>
  </si>
  <si>
    <t>Process Specification</t>
  </si>
  <si>
    <t>Config &amp; Develop</t>
  </si>
  <si>
    <t>Test Script Prep</t>
  </si>
  <si>
    <t>Test Data Prep</t>
  </si>
  <si>
    <t>Training Plan</t>
  </si>
  <si>
    <t>Testing</t>
  </si>
  <si>
    <t>Training Prep</t>
  </si>
  <si>
    <t>Training Delivery</t>
  </si>
  <si>
    <t>TOTAL</t>
  </si>
  <si>
    <t>A</t>
  </si>
  <si>
    <t>A.1</t>
  </si>
  <si>
    <t>TBD</t>
  </si>
  <si>
    <t>A.1.1</t>
  </si>
  <si>
    <t>A.1.2</t>
  </si>
  <si>
    <t>A.2</t>
  </si>
  <si>
    <t>A.2.1</t>
  </si>
  <si>
    <t>A.2.2</t>
  </si>
  <si>
    <t>A.3</t>
  </si>
  <si>
    <t>A.3.1</t>
  </si>
  <si>
    <t>A.3.2</t>
  </si>
  <si>
    <t>Sub-Total</t>
  </si>
  <si>
    <t>B</t>
  </si>
  <si>
    <t>B.1</t>
  </si>
  <si>
    <t>B.1.1</t>
  </si>
  <si>
    <t>B.1.2</t>
  </si>
  <si>
    <t>C</t>
  </si>
  <si>
    <t>C.1</t>
  </si>
  <si>
    <t>C.1.1</t>
  </si>
  <si>
    <t>C.1.2</t>
  </si>
  <si>
    <t>D</t>
  </si>
  <si>
    <t>D.1</t>
  </si>
  <si>
    <t>D.1.1</t>
  </si>
  <si>
    <t>D.1.2</t>
  </si>
  <si>
    <t>D.2</t>
  </si>
  <si>
    <t>D.2.1</t>
  </si>
  <si>
    <t>D.2.2</t>
  </si>
  <si>
    <t>D.3</t>
  </si>
  <si>
    <t>D.3.1</t>
  </si>
  <si>
    <t>D.3.2</t>
  </si>
  <si>
    <t>D.4</t>
  </si>
  <si>
    <t>D.4.1</t>
  </si>
  <si>
    <t>D.4.2</t>
  </si>
  <si>
    <t>D.5</t>
  </si>
  <si>
    <t>D.5.1</t>
  </si>
  <si>
    <t>D.5.2</t>
  </si>
  <si>
    <t>Total</t>
  </si>
  <si>
    <t>Evaluate &amp; Decide</t>
  </si>
  <si>
    <t>Analyze &amp; Design</t>
  </si>
  <si>
    <t>Test &amp; Resolve</t>
  </si>
  <si>
    <t>Prepare &amp; Train</t>
  </si>
  <si>
    <t>Deploy &amp; Support</t>
  </si>
  <si>
    <t>STAGE</t>
  </si>
  <si>
    <t>SOLUTION PLANNING</t>
  </si>
  <si>
    <t>SOLUTION COMPLETION</t>
  </si>
  <si>
    <t>SOLUTION STABILIZATION</t>
  </si>
  <si>
    <t>Cutover Plan</t>
  </si>
  <si>
    <t>Support Plan</t>
  </si>
  <si>
    <t>QA &amp; Estimate</t>
  </si>
  <si>
    <t>[Enter Project Name]:  STRAWMAN TIMELINE</t>
  </si>
  <si>
    <t>[Enter Project Name]: Process /Requirement Framewok &amp; Methodology Tracking</t>
  </si>
  <si>
    <t>SOLUTION DISCOVERY</t>
  </si>
  <si>
    <t>Assemble &amp; Define</t>
  </si>
  <si>
    <t>Plan &amp; Learn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</si>
</sst>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Wingdings 2"/>
      <family val="1"/>
      <charset val="2"/>
    </font>
    <font>
      <sz val="10"/>
      <color theme="1"/>
      <name val="Wingdings 2"/>
      <family val="1"/>
      <charset val="2"/>
    </font>
    <font>
      <i/>
      <sz val="11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bgColor theme="0"/>
      </patternFill>
    </fill>
    <fill>
      <patternFill patternType="mediumGray"/>
    </fill>
    <fill>
      <patternFill patternType="solid">
        <fgColor rgb="FFFFFF99"/>
        <bgColor indexed="64"/>
      </patternFill>
    </fill>
    <fill>
      <patternFill patternType="solid">
        <fgColor theme="4"/>
        <bgColor indexed="64"/>
      </patternFill>
    </fill>
    <fill>
      <patternFill patternType="mediumGray">
        <bgColor theme="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9" fillId="0" borderId="0"/>
  </cellStyleXfs>
  <cellXfs count="12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19" xfId="0" applyFont="1" applyBorder="1"/>
    <xf numFmtId="0" fontId="1" fillId="0" borderId="0" xfId="0" applyFont="1" applyFill="1" applyBorder="1"/>
    <xf numFmtId="0" fontId="1" fillId="0" borderId="20" xfId="0" applyFont="1" applyBorder="1"/>
    <xf numFmtId="0" fontId="8" fillId="0" borderId="0" xfId="0" applyFont="1"/>
    <xf numFmtId="0" fontId="0" fillId="4" borderId="22" xfId="0" applyFont="1" applyFill="1" applyBorder="1" applyAlignment="1">
      <alignment horizontal="left" wrapText="1"/>
    </xf>
    <xf numFmtId="0" fontId="0" fillId="4" borderId="0" xfId="0" applyFont="1" applyFill="1" applyAlignment="1">
      <alignment wrapText="1"/>
    </xf>
    <xf numFmtId="0" fontId="9" fillId="4" borderId="23" xfId="0" applyFont="1" applyFill="1" applyBorder="1" applyAlignment="1">
      <alignment wrapText="1"/>
    </xf>
    <xf numFmtId="0" fontId="9" fillId="4" borderId="16" xfId="0" applyFont="1" applyFill="1" applyBorder="1" applyAlignment="1">
      <alignment wrapText="1"/>
    </xf>
    <xf numFmtId="0" fontId="9" fillId="4" borderId="11" xfId="0" applyFont="1" applyFill="1" applyBorder="1" applyAlignment="1">
      <alignment wrapText="1"/>
    </xf>
    <xf numFmtId="0" fontId="9" fillId="4" borderId="24" xfId="0" applyFont="1" applyFill="1" applyBorder="1" applyAlignment="1">
      <alignment wrapText="1"/>
    </xf>
    <xf numFmtId="0" fontId="9" fillId="4" borderId="15" xfId="0" applyFont="1" applyFill="1" applyBorder="1" applyAlignment="1">
      <alignment wrapText="1"/>
    </xf>
    <xf numFmtId="0" fontId="9" fillId="4" borderId="13" xfId="0" applyFont="1" applyFill="1" applyBorder="1" applyAlignment="1">
      <alignment wrapText="1"/>
    </xf>
    <xf numFmtId="0" fontId="9" fillId="4" borderId="22" xfId="0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6" fillId="3" borderId="22" xfId="0" applyFont="1" applyFill="1" applyBorder="1" applyAlignment="1">
      <alignment horizontal="left" wrapText="1"/>
    </xf>
    <xf numFmtId="0" fontId="10" fillId="3" borderId="15" xfId="0" applyFont="1" applyFill="1" applyBorder="1" applyAlignment="1">
      <alignment wrapText="1"/>
    </xf>
    <xf numFmtId="0" fontId="10" fillId="3" borderId="22" xfId="0" applyFont="1" applyFill="1" applyBorder="1" applyAlignment="1">
      <alignment wrapText="1"/>
    </xf>
    <xf numFmtId="0" fontId="10" fillId="3" borderId="22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6" borderId="22" xfId="0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17" xfId="0" applyBorder="1"/>
    <xf numFmtId="0" fontId="0" fillId="0" borderId="20" xfId="0" applyBorder="1"/>
    <xf numFmtId="0" fontId="1" fillId="0" borderId="21" xfId="0" applyFont="1" applyBorder="1"/>
    <xf numFmtId="0" fontId="0" fillId="0" borderId="0" xfId="0" applyFont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0" fontId="0" fillId="2" borderId="5" xfId="0" applyFill="1" applyBorder="1" applyAlignment="1">
      <alignment vertical="center" wrapText="1"/>
    </xf>
    <xf numFmtId="0" fontId="6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center"/>
    </xf>
    <xf numFmtId="0" fontId="0" fillId="2" borderId="25" xfId="0" applyFill="1" applyBorder="1"/>
    <xf numFmtId="0" fontId="15" fillId="7" borderId="1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0" fillId="4" borderId="28" xfId="0" applyFont="1" applyFill="1" applyBorder="1" applyAlignment="1">
      <alignment horizontal="left" wrapText="1"/>
    </xf>
    <xf numFmtId="0" fontId="1" fillId="8" borderId="28" xfId="0" applyFont="1" applyFill="1" applyBorder="1" applyAlignment="1">
      <alignment horizontal="center"/>
    </xf>
    <xf numFmtId="0" fontId="0" fillId="2" borderId="7" xfId="0" applyFill="1" applyBorder="1"/>
    <xf numFmtId="0" fontId="16" fillId="4" borderId="28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0" fillId="0" borderId="28" xfId="0" applyFont="1" applyBorder="1" applyAlignment="1">
      <alignment horizontal="left" wrapText="1"/>
    </xf>
    <xf numFmtId="0" fontId="1" fillId="9" borderId="28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3" fillId="10" borderId="32" xfId="0" applyFont="1" applyFill="1" applyBorder="1" applyAlignment="1">
      <alignment horizontal="center"/>
    </xf>
    <xf numFmtId="0" fontId="17" fillId="2" borderId="0" xfId="0" applyFont="1" applyFill="1" applyBorder="1"/>
    <xf numFmtId="0" fontId="3" fillId="10" borderId="2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165" fontId="3" fillId="10" borderId="33" xfId="1" applyNumberFormat="1" applyFont="1" applyFill="1" applyBorder="1" applyAlignment="1">
      <alignment horizontal="center"/>
    </xf>
    <xf numFmtId="165" fontId="3" fillId="10" borderId="31" xfId="1" applyNumberFormat="1" applyFont="1" applyFill="1" applyBorder="1" applyAlignment="1">
      <alignment horizontal="center"/>
    </xf>
    <xf numFmtId="165" fontId="3" fillId="10" borderId="34" xfId="1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1" fillId="9" borderId="29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7" fillId="2" borderId="35" xfId="0" applyFont="1" applyFill="1" applyBorder="1"/>
    <xf numFmtId="165" fontId="3" fillId="10" borderId="36" xfId="1" applyNumberFormat="1" applyFont="1" applyFill="1" applyBorder="1" applyAlignment="1">
      <alignment horizontal="center"/>
    </xf>
    <xf numFmtId="0" fontId="17" fillId="2" borderId="37" xfId="0" applyFont="1" applyFill="1" applyBorder="1"/>
    <xf numFmtId="165" fontId="3" fillId="10" borderId="4" xfId="1" applyNumberFormat="1" applyFont="1" applyFill="1" applyBorder="1" applyAlignment="1">
      <alignment horizontal="center"/>
    </xf>
    <xf numFmtId="165" fontId="3" fillId="10" borderId="10" xfId="1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left" wrapText="1"/>
    </xf>
    <xf numFmtId="0" fontId="16" fillId="0" borderId="38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1" fillId="9" borderId="33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6" fillId="7" borderId="12" xfId="0" applyFont="1" applyFill="1" applyBorder="1" applyAlignment="1">
      <alignment horizontal="left" wrapText="1"/>
    </xf>
    <xf numFmtId="0" fontId="6" fillId="0" borderId="0" xfId="0" applyFont="1"/>
    <xf numFmtId="0" fontId="1" fillId="0" borderId="7" xfId="0" applyFont="1" applyFill="1" applyBorder="1"/>
    <xf numFmtId="0" fontId="0" fillId="0" borderId="8" xfId="0" applyBorder="1"/>
    <xf numFmtId="0" fontId="14" fillId="11" borderId="1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165" fontId="2" fillId="11" borderId="27" xfId="1" applyNumberFormat="1" applyFont="1" applyFill="1" applyBorder="1" applyAlignment="1">
      <alignment horizontal="center"/>
    </xf>
    <xf numFmtId="165" fontId="2" fillId="11" borderId="29" xfId="1" applyNumberFormat="1" applyFont="1" applyFill="1" applyBorder="1" applyAlignment="1">
      <alignment horizontal="center"/>
    </xf>
    <xf numFmtId="165" fontId="2" fillId="11" borderId="30" xfId="1" applyNumberFormat="1" applyFont="1" applyFill="1" applyBorder="1" applyAlignment="1">
      <alignment horizontal="center"/>
    </xf>
    <xf numFmtId="165" fontId="18" fillId="11" borderId="32" xfId="1" applyNumberFormat="1" applyFont="1" applyFill="1" applyBorder="1" applyAlignment="1">
      <alignment horizontal="center"/>
    </xf>
    <xf numFmtId="165" fontId="18" fillId="12" borderId="33" xfId="1" applyNumberFormat="1" applyFont="1" applyFill="1" applyBorder="1" applyAlignment="1">
      <alignment horizontal="center"/>
    </xf>
    <xf numFmtId="165" fontId="18" fillId="12" borderId="36" xfId="1" applyNumberFormat="1" applyFont="1" applyFill="1" applyBorder="1" applyAlignment="1">
      <alignment horizontal="center"/>
    </xf>
    <xf numFmtId="165" fontId="2" fillId="11" borderId="33" xfId="1" applyNumberFormat="1" applyFont="1" applyFill="1" applyBorder="1" applyAlignment="1">
      <alignment horizontal="center"/>
    </xf>
    <xf numFmtId="0" fontId="12" fillId="12" borderId="2" xfId="0" applyFont="1" applyFill="1" applyBorder="1" applyAlignment="1">
      <alignment horizontal="center" wrapText="1"/>
    </xf>
    <xf numFmtId="0" fontId="12" fillId="11" borderId="2" xfId="0" applyFont="1" applyFill="1" applyBorder="1" applyAlignment="1">
      <alignment horizontal="center"/>
    </xf>
    <xf numFmtId="0" fontId="12" fillId="11" borderId="28" xfId="0" applyFont="1" applyFill="1" applyBorder="1" applyAlignment="1">
      <alignment horizontal="center"/>
    </xf>
    <xf numFmtId="0" fontId="12" fillId="11" borderId="25" xfId="0" applyFont="1" applyFill="1" applyBorder="1" applyAlignment="1">
      <alignment horizontal="center"/>
    </xf>
    <xf numFmtId="165" fontId="12" fillId="12" borderId="4" xfId="1" applyNumberFormat="1" applyFont="1" applyFill="1" applyBorder="1" applyAlignment="1">
      <alignment horizontal="center" wrapText="1"/>
    </xf>
    <xf numFmtId="165" fontId="12" fillId="11" borderId="4" xfId="1" applyNumberFormat="1" applyFont="1" applyFill="1" applyBorder="1" applyAlignment="1">
      <alignment horizontal="center"/>
    </xf>
    <xf numFmtId="165" fontId="12" fillId="11" borderId="20" xfId="1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2" fillId="11" borderId="5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/>
    </xf>
    <xf numFmtId="0" fontId="21" fillId="13" borderId="25" xfId="2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0" fillId="13" borderId="5" xfId="0" applyFont="1" applyFill="1" applyBorder="1" applyAlignment="1">
      <alignment horizontal="center" vertical="center" wrapText="1"/>
    </xf>
    <xf numFmtId="0" fontId="20" fillId="13" borderId="7" xfId="0" applyFont="1" applyFill="1" applyBorder="1" applyAlignment="1">
      <alignment horizontal="center" vertical="center" wrapText="1"/>
    </xf>
    <xf numFmtId="0" fontId="20" fillId="13" borderId="14" xfId="0" applyFont="1" applyFill="1" applyBorder="1" applyAlignment="1">
      <alignment horizontal="center" vertical="center" wrapText="1"/>
    </xf>
    <xf numFmtId="0" fontId="20" fillId="13" borderId="1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 vertical="center" wrapText="1"/>
    </xf>
    <xf numFmtId="0" fontId="13" fillId="11" borderId="25" xfId="0" applyFont="1" applyFill="1" applyBorder="1" applyAlignment="1">
      <alignment horizontal="center" vertical="center"/>
    </xf>
    <xf numFmtId="0" fontId="13" fillId="11" borderId="26" xfId="0" applyFont="1" applyFill="1" applyBorder="1" applyAlignment="1">
      <alignment horizontal="center" vertical="center"/>
    </xf>
    <xf numFmtId="0" fontId="13" fillId="11" borderId="27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left" wrapText="1"/>
    </xf>
    <xf numFmtId="0" fontId="0" fillId="4" borderId="22" xfId="0" applyFont="1" applyFill="1" applyBorder="1" applyAlignment="1">
      <alignment horizontal="left" wrapText="1"/>
    </xf>
    <xf numFmtId="0" fontId="9" fillId="4" borderId="22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left" wrapText="1"/>
    </xf>
    <xf numFmtId="0" fontId="10" fillId="3" borderId="23" xfId="0" applyFont="1" applyFill="1" applyBorder="1" applyAlignment="1">
      <alignment horizontal="left" wrapText="1"/>
    </xf>
    <xf numFmtId="0" fontId="10" fillId="3" borderId="16" xfId="0" applyFont="1" applyFill="1" applyBorder="1" applyAlignment="1">
      <alignment horizontal="left" wrapText="1"/>
    </xf>
    <xf numFmtId="0" fontId="10" fillId="3" borderId="22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1</xdr:row>
      <xdr:rowOff>76200</xdr:rowOff>
    </xdr:from>
    <xdr:to>
      <xdr:col>1</xdr:col>
      <xdr:colOff>847726</xdr:colOff>
      <xdr:row>1</xdr:row>
      <xdr:rowOff>426718</xdr:rowOff>
    </xdr:to>
    <xdr:sp macro="" textlink="">
      <xdr:nvSpPr>
        <xdr:cNvPr id="3" name="TextBox 2"/>
        <xdr:cNvSpPr txBox="1"/>
      </xdr:nvSpPr>
      <xdr:spPr>
        <a:xfrm>
          <a:off x="1323976" y="619125"/>
          <a:ext cx="609600" cy="350518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TaskID</a:t>
          </a:r>
        </a:p>
      </xdr:txBody>
    </xdr:sp>
    <xdr:clientData/>
  </xdr:twoCellAnchor>
  <xdr:twoCellAnchor>
    <xdr:from>
      <xdr:col>2</xdr:col>
      <xdr:colOff>152401</xdr:colOff>
      <xdr:row>2</xdr:row>
      <xdr:rowOff>104775</xdr:rowOff>
    </xdr:from>
    <xdr:to>
      <xdr:col>2</xdr:col>
      <xdr:colOff>762001</xdr:colOff>
      <xdr:row>2</xdr:row>
      <xdr:rowOff>455293</xdr:rowOff>
    </xdr:to>
    <xdr:sp macro="" textlink="">
      <xdr:nvSpPr>
        <xdr:cNvPr id="4" name="TextBox 3"/>
        <xdr:cNvSpPr txBox="1"/>
      </xdr:nvSpPr>
      <xdr:spPr>
        <a:xfrm>
          <a:off x="2324101" y="1190625"/>
          <a:ext cx="609600" cy="350518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TaskID</a:t>
          </a:r>
        </a:p>
      </xdr:txBody>
    </xdr:sp>
    <xdr:clientData/>
  </xdr:twoCellAnchor>
  <xdr:twoCellAnchor>
    <xdr:from>
      <xdr:col>1</xdr:col>
      <xdr:colOff>847726</xdr:colOff>
      <xdr:row>1</xdr:row>
      <xdr:rowOff>251459</xdr:rowOff>
    </xdr:from>
    <xdr:to>
      <xdr:col>2</xdr:col>
      <xdr:colOff>152401</xdr:colOff>
      <xdr:row>2</xdr:row>
      <xdr:rowOff>280034</xdr:rowOff>
    </xdr:to>
    <xdr:cxnSp macro="">
      <xdr:nvCxnSpPr>
        <xdr:cNvPr id="6" name="Elbow Connector 5"/>
        <xdr:cNvCxnSpPr>
          <a:stCxn id="3" idx="3"/>
          <a:endCxn id="4" idx="1"/>
        </xdr:cNvCxnSpPr>
      </xdr:nvCxnSpPr>
      <xdr:spPr>
        <a:xfrm>
          <a:off x="1933576" y="794384"/>
          <a:ext cx="390525" cy="571500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152401</xdr:colOff>
      <xdr:row>3</xdr:row>
      <xdr:rowOff>85725</xdr:rowOff>
    </xdr:from>
    <xdr:to>
      <xdr:col>3</xdr:col>
      <xdr:colOff>762001</xdr:colOff>
      <xdr:row>3</xdr:row>
      <xdr:rowOff>436243</xdr:rowOff>
    </xdr:to>
    <xdr:sp macro="" textlink="">
      <xdr:nvSpPr>
        <xdr:cNvPr id="7" name="TextBox 6"/>
        <xdr:cNvSpPr txBox="1"/>
      </xdr:nvSpPr>
      <xdr:spPr>
        <a:xfrm>
          <a:off x="3409951" y="1714500"/>
          <a:ext cx="609600" cy="350518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21299999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TaskID</a:t>
          </a:r>
        </a:p>
      </xdr:txBody>
    </xdr:sp>
    <xdr:clientData/>
  </xdr:twoCellAnchor>
  <xdr:twoCellAnchor>
    <xdr:from>
      <xdr:col>2</xdr:col>
      <xdr:colOff>762001</xdr:colOff>
      <xdr:row>2</xdr:row>
      <xdr:rowOff>280034</xdr:rowOff>
    </xdr:from>
    <xdr:to>
      <xdr:col>3</xdr:col>
      <xdr:colOff>152401</xdr:colOff>
      <xdr:row>3</xdr:row>
      <xdr:rowOff>260984</xdr:rowOff>
    </xdr:to>
    <xdr:cxnSp macro="">
      <xdr:nvCxnSpPr>
        <xdr:cNvPr id="9" name="Elbow Connector 8"/>
        <xdr:cNvCxnSpPr>
          <a:stCxn id="4" idx="3"/>
          <a:endCxn id="7" idx="1"/>
        </xdr:cNvCxnSpPr>
      </xdr:nvCxnSpPr>
      <xdr:spPr>
        <a:xfrm>
          <a:off x="2933701" y="1365884"/>
          <a:ext cx="476250" cy="523875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X16"/>
  <sheetViews>
    <sheetView showGridLines="0" tabSelected="1" zoomScaleNormal="100" workbookViewId="0">
      <pane xSplit="3" ySplit="7" topLeftCell="N8" activePane="bottomRight" state="frozen"/>
      <selection pane="topRight" activeCell="D1" sqref="D1"/>
      <selection pane="bottomLeft" activeCell="A8" sqref="A8"/>
      <selection pane="bottomRight"/>
    </sheetView>
  </sheetViews>
  <sheetFormatPr defaultRowHeight="12.75" x14ac:dyDescent="0.2"/>
  <cols>
    <col min="1" max="1" width="3.28515625" style="2" customWidth="1"/>
    <col min="2" max="2" width="18" style="2" customWidth="1"/>
    <col min="3" max="3" width="19.42578125" style="2" customWidth="1"/>
    <col min="4" max="26" width="12.28515625" style="2" customWidth="1"/>
    <col min="27" max="29" width="9.5703125" style="2" bestFit="1" customWidth="1"/>
    <col min="30" max="66" width="9.42578125" style="2" bestFit="1" customWidth="1"/>
    <col min="67" max="79" width="9.28515625" style="2" bestFit="1" customWidth="1"/>
    <col min="80" max="82" width="9.42578125" style="2" bestFit="1" customWidth="1"/>
    <col min="83" max="92" width="9.28515625" style="2" bestFit="1" customWidth="1"/>
    <col min="93" max="16384" width="9.140625" style="2"/>
  </cols>
  <sheetData>
    <row r="3" spans="2:50" ht="18.75" customHeight="1" x14ac:dyDescent="0.3">
      <c r="B3" s="127" t="s">
        <v>80</v>
      </c>
      <c r="C3" s="128"/>
      <c r="E3" s="34"/>
      <c r="F3" s="10"/>
    </row>
    <row r="4" spans="2:50" ht="18.75" x14ac:dyDescent="0.3">
      <c r="B4" s="127"/>
      <c r="C4" s="128"/>
      <c r="E4" s="34"/>
      <c r="F4" s="10"/>
    </row>
    <row r="5" spans="2:50" ht="7.5" customHeight="1" x14ac:dyDescent="0.2">
      <c r="B5" s="127"/>
      <c r="C5" s="128"/>
      <c r="O5" s="3"/>
      <c r="R5" s="3"/>
      <c r="S5" s="4"/>
      <c r="X5" s="3"/>
      <c r="Z5" s="3"/>
      <c r="AF5" s="3"/>
      <c r="AH5" s="3"/>
      <c r="AN5" s="3"/>
      <c r="AP5" s="3"/>
      <c r="AV5" s="3"/>
      <c r="AX5" s="3"/>
    </row>
    <row r="6" spans="2:50" customFormat="1" ht="15.75" thickBot="1" x14ac:dyDescent="0.3"/>
    <row r="7" spans="2:50" s="5" customFormat="1" ht="13.5" thickBot="1" x14ac:dyDescent="0.3">
      <c r="B7" s="99" t="s">
        <v>1</v>
      </c>
      <c r="C7" s="101" t="s">
        <v>73</v>
      </c>
      <c r="D7" s="102">
        <v>42519</v>
      </c>
      <c r="E7" s="102">
        <f t="shared" ref="E7:R7" si="0">D7+7</f>
        <v>42526</v>
      </c>
      <c r="F7" s="102">
        <f t="shared" si="0"/>
        <v>42533</v>
      </c>
      <c r="G7" s="102">
        <f t="shared" si="0"/>
        <v>42540</v>
      </c>
      <c r="H7" s="102">
        <f t="shared" si="0"/>
        <v>42547</v>
      </c>
      <c r="I7" s="102">
        <f t="shared" si="0"/>
        <v>42554</v>
      </c>
      <c r="J7" s="102">
        <f t="shared" si="0"/>
        <v>42561</v>
      </c>
      <c r="K7" s="102">
        <f t="shared" si="0"/>
        <v>42568</v>
      </c>
      <c r="L7" s="102">
        <f t="shared" si="0"/>
        <v>42575</v>
      </c>
      <c r="M7" s="102">
        <f t="shared" si="0"/>
        <v>42582</v>
      </c>
      <c r="N7" s="102">
        <f t="shared" si="0"/>
        <v>42589</v>
      </c>
      <c r="O7" s="102">
        <f t="shared" si="0"/>
        <v>42596</v>
      </c>
      <c r="P7" s="102">
        <f t="shared" si="0"/>
        <v>42603</v>
      </c>
      <c r="Q7" s="102">
        <f t="shared" si="0"/>
        <v>42610</v>
      </c>
      <c r="R7" s="102">
        <f t="shared" si="0"/>
        <v>42617</v>
      </c>
      <c r="S7" s="102">
        <f t="shared" ref="S7" si="1">R7+7</f>
        <v>42624</v>
      </c>
      <c r="T7" s="102">
        <f t="shared" ref="T7" si="2">S7+7</f>
        <v>42631</v>
      </c>
      <c r="U7" s="102">
        <f t="shared" ref="U7" si="3">T7+7</f>
        <v>42638</v>
      </c>
      <c r="V7" s="102">
        <f t="shared" ref="V7" si="4">U7+7</f>
        <v>42645</v>
      </c>
      <c r="W7" s="102">
        <f t="shared" ref="W7" si="5">V7+7</f>
        <v>42652</v>
      </c>
      <c r="X7" s="102">
        <f t="shared" ref="X7" si="6">W7+7</f>
        <v>42659</v>
      </c>
      <c r="Y7" s="102">
        <f t="shared" ref="Y7" si="7">X7+7</f>
        <v>42666</v>
      </c>
      <c r="Z7" s="102">
        <f t="shared" ref="Z7" si="8">Y7+7</f>
        <v>42673</v>
      </c>
    </row>
    <row r="8" spans="2:50" ht="15.75" thickBot="1" x14ac:dyDescent="0.3">
      <c r="B8" s="106" t="s">
        <v>82</v>
      </c>
      <c r="C8" s="103" t="s">
        <v>83</v>
      </c>
      <c r="D8" s="35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28"/>
      <c r="AA8"/>
      <c r="AB8"/>
      <c r="AC8"/>
    </row>
    <row r="9" spans="2:50" ht="15.75" thickBot="1" x14ac:dyDescent="0.3">
      <c r="B9" s="105"/>
      <c r="C9" s="103" t="s">
        <v>68</v>
      </c>
      <c r="D9" s="36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29"/>
      <c r="AA9"/>
      <c r="AB9"/>
      <c r="AC9"/>
    </row>
    <row r="10" spans="2:50" ht="15.75" thickBot="1" x14ac:dyDescent="0.3">
      <c r="B10" s="106" t="s">
        <v>74</v>
      </c>
      <c r="C10" s="103" t="s">
        <v>84</v>
      </c>
      <c r="D10" s="36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29"/>
      <c r="AA10"/>
      <c r="AB10"/>
      <c r="AC10"/>
    </row>
    <row r="11" spans="2:50" ht="15.75" thickBot="1" x14ac:dyDescent="0.3">
      <c r="B11" s="105"/>
      <c r="C11" s="103" t="s">
        <v>69</v>
      </c>
      <c r="D11" s="36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29"/>
      <c r="AA11"/>
      <c r="AB11"/>
      <c r="AC11"/>
    </row>
    <row r="12" spans="2:50" ht="15.75" thickBot="1" x14ac:dyDescent="0.3">
      <c r="B12" s="104" t="s">
        <v>75</v>
      </c>
      <c r="C12" s="103" t="s">
        <v>2</v>
      </c>
      <c r="D12" s="36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29"/>
      <c r="AA12"/>
      <c r="AB12"/>
      <c r="AC12"/>
    </row>
    <row r="13" spans="2:50" ht="15.75" thickBot="1" x14ac:dyDescent="0.3">
      <c r="B13" s="104"/>
      <c r="C13" s="103" t="s">
        <v>70</v>
      </c>
      <c r="D13" s="79"/>
      <c r="E13" s="8"/>
      <c r="F13" s="8"/>
      <c r="G13" s="8"/>
      <c r="H13" s="8"/>
      <c r="I13" s="6"/>
      <c r="J13" s="6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29"/>
      <c r="AA13"/>
      <c r="AB13"/>
      <c r="AC13"/>
    </row>
    <row r="14" spans="2:50" ht="15.75" thickBot="1" x14ac:dyDescent="0.3">
      <c r="B14" s="105"/>
      <c r="C14" s="103" t="s">
        <v>71</v>
      </c>
      <c r="D14" s="36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6"/>
      <c r="T14" s="6"/>
      <c r="U14" s="6"/>
      <c r="V14" s="6"/>
      <c r="W14" s="6"/>
      <c r="X14" s="6"/>
      <c r="Y14" s="6"/>
      <c r="Z14" s="7"/>
    </row>
    <row r="15" spans="2:50" ht="26.25" thickBot="1" x14ac:dyDescent="0.3">
      <c r="B15" s="100" t="s">
        <v>76</v>
      </c>
      <c r="C15" s="103" t="s">
        <v>72</v>
      </c>
      <c r="D15" s="80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9"/>
      <c r="T15" s="9"/>
      <c r="U15" s="9"/>
      <c r="V15" s="9"/>
      <c r="W15" s="9"/>
      <c r="X15" s="9"/>
      <c r="Y15" s="9"/>
      <c r="Z15" s="33"/>
    </row>
    <row r="16" spans="2:50" ht="15" x14ac:dyDescent="0.25">
      <c r="B16" s="6"/>
      <c r="C16" s="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</sheetData>
  <mergeCells count="4">
    <mergeCell ref="B12:B14"/>
    <mergeCell ref="B8:B9"/>
    <mergeCell ref="B10:B11"/>
    <mergeCell ref="B3:C5"/>
  </mergeCells>
  <pageMargins left="0.25" right="0.25" top="0.75" bottom="0.75" header="0.3" footer="0.3"/>
  <pageSetup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4:T51"/>
  <sheetViews>
    <sheetView showGridLines="0" workbookViewId="0"/>
  </sheetViews>
  <sheetFormatPr defaultRowHeight="15" outlineLevelRow="1" x14ac:dyDescent="0.25"/>
  <cols>
    <col min="1" max="1" width="3.85546875" customWidth="1"/>
    <col min="2" max="2" width="27.85546875" style="1" customWidth="1"/>
    <col min="3" max="3" width="43.5703125" style="1" customWidth="1"/>
    <col min="4" max="4" width="11.28515625" customWidth="1"/>
    <col min="5" max="5" width="1.28515625" customWidth="1"/>
    <col min="6" max="6" width="12.42578125" customWidth="1"/>
    <col min="7" max="7" width="11.42578125" customWidth="1"/>
    <col min="8" max="8" width="12.140625" customWidth="1"/>
    <col min="9" max="13" width="10.7109375" customWidth="1"/>
    <col min="14" max="14" width="9.5703125" customWidth="1"/>
    <col min="15" max="18" width="10.7109375" customWidth="1"/>
    <col min="19" max="19" width="9.85546875" customWidth="1"/>
    <col min="20" max="20" width="9.140625" style="37"/>
  </cols>
  <sheetData>
    <row r="4" spans="2:20" ht="15.75" thickBot="1" x14ac:dyDescent="0.3"/>
    <row r="5" spans="2:20" ht="18.75" customHeight="1" thickBot="1" x14ac:dyDescent="0.3">
      <c r="B5" s="115" t="s">
        <v>81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7"/>
    </row>
    <row r="6" spans="2:20" ht="11.25" customHeight="1" x14ac:dyDescent="0.25"/>
    <row r="7" spans="2:20" s="4" customFormat="1" ht="13.5" customHeight="1" thickBot="1" x14ac:dyDescent="0.25">
      <c r="B7" s="38"/>
      <c r="C7" s="38"/>
      <c r="F7" s="39" t="s">
        <v>17</v>
      </c>
      <c r="G7" s="39" t="s">
        <v>17</v>
      </c>
      <c r="H7" s="39" t="s">
        <v>17</v>
      </c>
      <c r="I7" s="39" t="s">
        <v>17</v>
      </c>
      <c r="J7" s="39" t="s">
        <v>17</v>
      </c>
      <c r="K7" s="39" t="s">
        <v>17</v>
      </c>
      <c r="L7" s="39" t="s">
        <v>17</v>
      </c>
      <c r="M7" s="39" t="s">
        <v>17</v>
      </c>
      <c r="N7" s="39" t="s">
        <v>17</v>
      </c>
      <c r="O7" s="39" t="s">
        <v>17</v>
      </c>
      <c r="P7" s="39" t="s">
        <v>17</v>
      </c>
      <c r="Q7" s="39" t="s">
        <v>17</v>
      </c>
      <c r="R7" s="39" t="s">
        <v>17</v>
      </c>
      <c r="S7" s="39" t="s">
        <v>17</v>
      </c>
    </row>
    <row r="8" spans="2:20" s="1" customFormat="1" ht="26.25" thickBot="1" x14ac:dyDescent="0.3">
      <c r="B8" s="81" t="s">
        <v>18</v>
      </c>
      <c r="C8" s="82" t="s">
        <v>19</v>
      </c>
      <c r="D8" s="82" t="s">
        <v>0</v>
      </c>
      <c r="E8" s="40"/>
      <c r="F8" s="82" t="s">
        <v>20</v>
      </c>
      <c r="G8" s="82" t="s">
        <v>21</v>
      </c>
      <c r="H8" s="82" t="s">
        <v>22</v>
      </c>
      <c r="I8" s="82" t="s">
        <v>79</v>
      </c>
      <c r="J8" s="82" t="s">
        <v>23</v>
      </c>
      <c r="K8" s="82" t="s">
        <v>24</v>
      </c>
      <c r="L8" s="82" t="s">
        <v>25</v>
      </c>
      <c r="M8" s="82" t="s">
        <v>26</v>
      </c>
      <c r="N8" s="82" t="s">
        <v>27</v>
      </c>
      <c r="O8" s="82" t="s">
        <v>28</v>
      </c>
      <c r="P8" s="82" t="s">
        <v>77</v>
      </c>
      <c r="Q8" s="82" t="s">
        <v>78</v>
      </c>
      <c r="R8" s="82" t="s">
        <v>29</v>
      </c>
      <c r="S8" s="82" t="s">
        <v>30</v>
      </c>
    </row>
    <row r="9" spans="2:20" ht="15" customHeight="1" thickBot="1" x14ac:dyDescent="0.3">
      <c r="B9" s="107" t="s">
        <v>31</v>
      </c>
      <c r="C9" s="41" t="s">
        <v>32</v>
      </c>
      <c r="D9" s="42" t="s">
        <v>33</v>
      </c>
      <c r="E9" s="43"/>
      <c r="F9" s="44" t="str">
        <f t="shared" ref="F9:R9" si="0">IF(COUNTBLANK(F10:F11)=0,"P","")</f>
        <v/>
      </c>
      <c r="G9" s="44" t="str">
        <f t="shared" si="0"/>
        <v/>
      </c>
      <c r="H9" s="44" t="str">
        <f t="shared" si="0"/>
        <v/>
      </c>
      <c r="I9" s="44" t="str">
        <f t="shared" si="0"/>
        <v/>
      </c>
      <c r="J9" s="44" t="str">
        <f t="shared" si="0"/>
        <v/>
      </c>
      <c r="K9" s="45" t="str">
        <f t="shared" si="0"/>
        <v/>
      </c>
      <c r="L9" s="44" t="str">
        <f t="shared" si="0"/>
        <v/>
      </c>
      <c r="M9" s="44" t="str">
        <f t="shared" si="0"/>
        <v/>
      </c>
      <c r="N9" s="44" t="str">
        <f t="shared" si="0"/>
        <v/>
      </c>
      <c r="O9" s="44" t="str">
        <f t="shared" si="0"/>
        <v/>
      </c>
      <c r="P9" s="44" t="str">
        <f t="shared" si="0"/>
        <v/>
      </c>
      <c r="Q9" s="44" t="str">
        <f t="shared" si="0"/>
        <v/>
      </c>
      <c r="R9" s="44" t="str">
        <f t="shared" si="0"/>
        <v/>
      </c>
      <c r="S9" s="83">
        <f>COUNTIF($F9:$R9,"P")/COUNTA($F$8:$R$8)</f>
        <v>0</v>
      </c>
      <c r="T9"/>
    </row>
    <row r="10" spans="2:20" ht="15.75" customHeight="1" outlineLevel="1" x14ac:dyDescent="0.25">
      <c r="B10" s="109"/>
      <c r="C10" s="46" t="s">
        <v>34</v>
      </c>
      <c r="D10" s="47"/>
      <c r="E10" s="48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84">
        <f>COUNTA($F10:$R10)/COUNTA($F$8:$R$8)</f>
        <v>0</v>
      </c>
      <c r="T10"/>
    </row>
    <row r="11" spans="2:20" ht="15.75" customHeight="1" outlineLevel="1" thickBot="1" x14ac:dyDescent="0.3">
      <c r="B11" s="109"/>
      <c r="C11" s="46" t="s">
        <v>35</v>
      </c>
      <c r="D11" s="47"/>
      <c r="E11" s="48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85">
        <f>COUNTA($F11:$R11)/COUNTA($F$8:$R$8)</f>
        <v>0</v>
      </c>
      <c r="T11"/>
    </row>
    <row r="12" spans="2:20" ht="15.75" thickBot="1" x14ac:dyDescent="0.3">
      <c r="B12" s="109"/>
      <c r="C12" s="41" t="s">
        <v>36</v>
      </c>
      <c r="D12" s="42" t="s">
        <v>33</v>
      </c>
      <c r="E12" s="43"/>
      <c r="F12" s="44" t="str">
        <f t="shared" ref="F12:R12" si="1">IF(COUNTBLANK(F13:F14)=0,"P","")</f>
        <v/>
      </c>
      <c r="G12" s="44" t="str">
        <f t="shared" si="1"/>
        <v/>
      </c>
      <c r="H12" s="44" t="str">
        <f t="shared" si="1"/>
        <v/>
      </c>
      <c r="I12" s="44" t="str">
        <f t="shared" si="1"/>
        <v/>
      </c>
      <c r="J12" s="44" t="str">
        <f t="shared" si="1"/>
        <v/>
      </c>
      <c r="K12" s="45" t="str">
        <f t="shared" si="1"/>
        <v/>
      </c>
      <c r="L12" s="44" t="str">
        <f t="shared" si="1"/>
        <v/>
      </c>
      <c r="M12" s="44" t="str">
        <f t="shared" si="1"/>
        <v/>
      </c>
      <c r="N12" s="44" t="str">
        <f t="shared" si="1"/>
        <v/>
      </c>
      <c r="O12" s="44" t="str">
        <f t="shared" si="1"/>
        <v/>
      </c>
      <c r="P12" s="44" t="str">
        <f t="shared" si="1"/>
        <v/>
      </c>
      <c r="Q12" s="44" t="str">
        <f t="shared" si="1"/>
        <v/>
      </c>
      <c r="R12" s="44" t="str">
        <f t="shared" si="1"/>
        <v/>
      </c>
      <c r="S12" s="83">
        <f>COUNTIF($F12:$R12,"P")/COUNTA($F$8:$R$8)</f>
        <v>0</v>
      </c>
      <c r="T12"/>
    </row>
    <row r="13" spans="2:20" ht="15.75" customHeight="1" outlineLevel="1" x14ac:dyDescent="0.25">
      <c r="B13" s="109"/>
      <c r="C13" s="46" t="s">
        <v>37</v>
      </c>
      <c r="D13" s="47"/>
      <c r="E13" s="48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84">
        <f>COUNTA($F13:$R13)/COUNTA($F$8:$R$8)</f>
        <v>0</v>
      </c>
      <c r="T13"/>
    </row>
    <row r="14" spans="2:20" ht="15.75" customHeight="1" outlineLevel="1" thickBot="1" x14ac:dyDescent="0.3">
      <c r="B14" s="109"/>
      <c r="C14" s="46" t="s">
        <v>38</v>
      </c>
      <c r="D14" s="47"/>
      <c r="E14" s="48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85">
        <f>COUNTA($F14:$R14)/COUNTA($F$8:$R$8)</f>
        <v>0</v>
      </c>
      <c r="T14"/>
    </row>
    <row r="15" spans="2:20" ht="15.75" thickBot="1" x14ac:dyDescent="0.3">
      <c r="B15" s="109"/>
      <c r="C15" s="41" t="s">
        <v>39</v>
      </c>
      <c r="D15" s="42" t="s">
        <v>33</v>
      </c>
      <c r="E15" s="43"/>
      <c r="F15" s="44" t="str">
        <f t="shared" ref="F15:R15" si="2">IF(COUNTBLANK(F16:F17)=0,"P","")</f>
        <v/>
      </c>
      <c r="G15" s="44" t="str">
        <f t="shared" si="2"/>
        <v/>
      </c>
      <c r="H15" s="44" t="str">
        <f t="shared" si="2"/>
        <v/>
      </c>
      <c r="I15" s="44" t="str">
        <f t="shared" si="2"/>
        <v/>
      </c>
      <c r="J15" s="44" t="str">
        <f t="shared" si="2"/>
        <v/>
      </c>
      <c r="K15" s="45" t="str">
        <f t="shared" si="2"/>
        <v/>
      </c>
      <c r="L15" s="44" t="str">
        <f t="shared" si="2"/>
        <v/>
      </c>
      <c r="M15" s="44" t="str">
        <f t="shared" si="2"/>
        <v/>
      </c>
      <c r="N15" s="44" t="str">
        <f t="shared" si="2"/>
        <v/>
      </c>
      <c r="O15" s="44" t="str">
        <f t="shared" si="2"/>
        <v/>
      </c>
      <c r="P15" s="44" t="str">
        <f t="shared" si="2"/>
        <v/>
      </c>
      <c r="Q15" s="44" t="str">
        <f t="shared" si="2"/>
        <v/>
      </c>
      <c r="R15" s="44" t="str">
        <f t="shared" si="2"/>
        <v/>
      </c>
      <c r="S15" s="83">
        <f>COUNTIF($F15:$R15,"P")/COUNTA($F$8:$R$8)</f>
        <v>0</v>
      </c>
      <c r="T15"/>
    </row>
    <row r="16" spans="2:20" ht="30" customHeight="1" outlineLevel="1" x14ac:dyDescent="0.25">
      <c r="B16" s="109"/>
      <c r="C16" s="51" t="s">
        <v>40</v>
      </c>
      <c r="D16" s="52"/>
      <c r="E16" s="48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4">
        <f t="shared" ref="S16:S17" si="3">COUNTA($F16:$R16)/COUNTA($F$8:$R$8)</f>
        <v>0</v>
      </c>
      <c r="T16"/>
    </row>
    <row r="17" spans="2:20" ht="30.75" customHeight="1" outlineLevel="1" thickBot="1" x14ac:dyDescent="0.3">
      <c r="B17" s="109"/>
      <c r="C17" s="51" t="s">
        <v>41</v>
      </c>
      <c r="D17" s="52"/>
      <c r="E17" s="48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85">
        <f t="shared" si="3"/>
        <v>0</v>
      </c>
      <c r="T17"/>
    </row>
    <row r="18" spans="2:20" x14ac:dyDescent="0.25">
      <c r="B18" s="109"/>
      <c r="C18" s="118" t="s">
        <v>42</v>
      </c>
      <c r="D18" s="55">
        <f>COUNTA(D9:D17)</f>
        <v>3</v>
      </c>
      <c r="E18" s="56"/>
      <c r="F18" s="57">
        <f t="shared" ref="F18:R18" si="4">IF(F9="P",1,0)+IF(F12="P",1,0)+IF(F15="P",1,0)</f>
        <v>0</v>
      </c>
      <c r="G18" s="57">
        <f t="shared" si="4"/>
        <v>0</v>
      </c>
      <c r="H18" s="57">
        <f t="shared" si="4"/>
        <v>0</v>
      </c>
      <c r="I18" s="57">
        <f t="shared" si="4"/>
        <v>0</v>
      </c>
      <c r="J18" s="57">
        <f t="shared" si="4"/>
        <v>0</v>
      </c>
      <c r="K18" s="58">
        <f t="shared" si="4"/>
        <v>0</v>
      </c>
      <c r="L18" s="57">
        <f t="shared" si="4"/>
        <v>0</v>
      </c>
      <c r="M18" s="57">
        <f t="shared" si="4"/>
        <v>0</v>
      </c>
      <c r="N18" s="57">
        <f t="shared" si="4"/>
        <v>0</v>
      </c>
      <c r="O18" s="57">
        <f t="shared" si="4"/>
        <v>0</v>
      </c>
      <c r="P18" s="57">
        <f t="shared" si="4"/>
        <v>0</v>
      </c>
      <c r="Q18" s="57">
        <f t="shared" si="4"/>
        <v>0</v>
      </c>
      <c r="R18" s="57">
        <f t="shared" si="4"/>
        <v>0</v>
      </c>
      <c r="S18" s="86">
        <f>SUM($F18:$R18)/($D18*COUNTA($F$8:$R$8))</f>
        <v>0</v>
      </c>
      <c r="T18"/>
    </row>
    <row r="19" spans="2:20" ht="15.75" thickBot="1" x14ac:dyDescent="0.3">
      <c r="B19" s="110"/>
      <c r="C19" s="119"/>
      <c r="D19" s="59">
        <f>IF(D18&lt;&gt;0,D18/D18,0)</f>
        <v>1</v>
      </c>
      <c r="E19" s="56"/>
      <c r="F19" s="60">
        <f>IF(F18&lt;&gt;0,F18/$D18,0)</f>
        <v>0</v>
      </c>
      <c r="G19" s="60">
        <f t="shared" ref="G19:R19" si="5">IF(G18&lt;&gt;0,G18/$D18,0)</f>
        <v>0</v>
      </c>
      <c r="H19" s="60">
        <f t="shared" si="5"/>
        <v>0</v>
      </c>
      <c r="I19" s="60">
        <f t="shared" si="5"/>
        <v>0</v>
      </c>
      <c r="J19" s="60">
        <f t="shared" si="5"/>
        <v>0</v>
      </c>
      <c r="K19" s="61">
        <f t="shared" si="5"/>
        <v>0</v>
      </c>
      <c r="L19" s="60">
        <f t="shared" si="5"/>
        <v>0</v>
      </c>
      <c r="M19" s="60">
        <f t="shared" si="5"/>
        <v>0</v>
      </c>
      <c r="N19" s="60">
        <f t="shared" si="5"/>
        <v>0</v>
      </c>
      <c r="O19" s="60">
        <f t="shared" si="5"/>
        <v>0</v>
      </c>
      <c r="P19" s="60">
        <f t="shared" si="5"/>
        <v>0</v>
      </c>
      <c r="Q19" s="60">
        <f t="shared" si="5"/>
        <v>0</v>
      </c>
      <c r="R19" s="60">
        <f t="shared" si="5"/>
        <v>0</v>
      </c>
      <c r="S19" s="87"/>
      <c r="T19"/>
    </row>
    <row r="20" spans="2:20" ht="15" customHeight="1" thickBot="1" x14ac:dyDescent="0.3">
      <c r="B20" s="107" t="s">
        <v>43</v>
      </c>
      <c r="C20" s="62" t="s">
        <v>44</v>
      </c>
      <c r="D20" s="42" t="s">
        <v>33</v>
      </c>
      <c r="E20" s="43"/>
      <c r="F20" s="44" t="str">
        <f>IF(COUNTBLANK(F21:F22)=0,"P","")</f>
        <v/>
      </c>
      <c r="G20" s="44" t="str">
        <f t="shared" ref="G20:R20" si="6">IF(COUNTBLANK(G21:G22)=0,"P","")</f>
        <v/>
      </c>
      <c r="H20" s="44" t="str">
        <f t="shared" si="6"/>
        <v/>
      </c>
      <c r="I20" s="44" t="str">
        <f t="shared" si="6"/>
        <v/>
      </c>
      <c r="J20" s="44" t="str">
        <f t="shared" si="6"/>
        <v/>
      </c>
      <c r="K20" s="44" t="str">
        <f t="shared" si="6"/>
        <v/>
      </c>
      <c r="L20" s="44" t="str">
        <f t="shared" si="6"/>
        <v/>
      </c>
      <c r="M20" s="44" t="str">
        <f t="shared" si="6"/>
        <v/>
      </c>
      <c r="N20" s="44" t="str">
        <f t="shared" si="6"/>
        <v/>
      </c>
      <c r="O20" s="44" t="str">
        <f t="shared" si="6"/>
        <v/>
      </c>
      <c r="P20" s="44" t="str">
        <f t="shared" si="6"/>
        <v/>
      </c>
      <c r="Q20" s="44" t="str">
        <f t="shared" si="6"/>
        <v/>
      </c>
      <c r="R20" s="44" t="str">
        <f t="shared" si="6"/>
        <v/>
      </c>
      <c r="S20" s="83">
        <f>COUNTIF($F20:$R20,"P")/COUNTA($F$8:$R$8)</f>
        <v>0</v>
      </c>
      <c r="T20"/>
    </row>
    <row r="21" spans="2:20" ht="15.75" customHeight="1" outlineLevel="1" thickBot="1" x14ac:dyDescent="0.3">
      <c r="B21" s="108"/>
      <c r="C21" s="63" t="s">
        <v>45</v>
      </c>
      <c r="D21" s="64"/>
      <c r="E21" s="48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84">
        <f>COUNTA($F21:$R21)/COUNTA($F$8:$R$8)</f>
        <v>0</v>
      </c>
      <c r="T21"/>
    </row>
    <row r="22" spans="2:20" ht="15.75" customHeight="1" outlineLevel="1" thickBot="1" x14ac:dyDescent="0.3">
      <c r="B22" s="108"/>
      <c r="C22" s="63" t="s">
        <v>46</v>
      </c>
      <c r="D22" s="64"/>
      <c r="E22" s="48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84">
        <f>COUNTA($F22:$R22)/COUNTA($F$8:$R$8)</f>
        <v>0</v>
      </c>
      <c r="T22"/>
    </row>
    <row r="23" spans="2:20" x14ac:dyDescent="0.25">
      <c r="B23" s="109"/>
      <c r="C23" s="111" t="s">
        <v>42</v>
      </c>
      <c r="D23" s="55">
        <f>COUNTA(D20:D22)</f>
        <v>1</v>
      </c>
      <c r="E23" s="66"/>
      <c r="F23" s="57">
        <f>IF(F20="P",1,0)</f>
        <v>0</v>
      </c>
      <c r="G23" s="57">
        <f t="shared" ref="G23:R23" si="7">IF(G20="P",1,0)</f>
        <v>0</v>
      </c>
      <c r="H23" s="57">
        <f t="shared" si="7"/>
        <v>0</v>
      </c>
      <c r="I23" s="57">
        <f t="shared" si="7"/>
        <v>0</v>
      </c>
      <c r="J23" s="57">
        <f t="shared" si="7"/>
        <v>0</v>
      </c>
      <c r="K23" s="57">
        <f t="shared" si="7"/>
        <v>0</v>
      </c>
      <c r="L23" s="57">
        <f t="shared" si="7"/>
        <v>0</v>
      </c>
      <c r="M23" s="57">
        <f t="shared" si="7"/>
        <v>0</v>
      </c>
      <c r="N23" s="57">
        <f t="shared" si="7"/>
        <v>0</v>
      </c>
      <c r="O23" s="57">
        <f t="shared" si="7"/>
        <v>0</v>
      </c>
      <c r="P23" s="57">
        <f t="shared" si="7"/>
        <v>0</v>
      </c>
      <c r="Q23" s="57">
        <f t="shared" si="7"/>
        <v>0</v>
      </c>
      <c r="R23" s="57">
        <f t="shared" si="7"/>
        <v>0</v>
      </c>
      <c r="S23" s="86">
        <f>SUM($F23:$R23)/($D23*COUNTA($F$8:$R$8))</f>
        <v>0</v>
      </c>
      <c r="T23"/>
    </row>
    <row r="24" spans="2:20" ht="15.75" thickBot="1" x14ac:dyDescent="0.3">
      <c r="B24" s="110"/>
      <c r="C24" s="112"/>
      <c r="D24" s="67">
        <f>IF(D23&lt;&gt;0,D23/D23,0)</f>
        <v>1</v>
      </c>
      <c r="E24" s="68"/>
      <c r="F24" s="69">
        <f>IF(F23&lt;&gt;0,F23/$D23,0)</f>
        <v>0</v>
      </c>
      <c r="G24" s="69">
        <f t="shared" ref="G24:R24" si="8">IF(G23&lt;&gt;0,G23/$D23,0)</f>
        <v>0</v>
      </c>
      <c r="H24" s="69">
        <f t="shared" si="8"/>
        <v>0</v>
      </c>
      <c r="I24" s="69">
        <f t="shared" si="8"/>
        <v>0</v>
      </c>
      <c r="J24" s="69">
        <f t="shared" si="8"/>
        <v>0</v>
      </c>
      <c r="K24" s="70">
        <f t="shared" si="8"/>
        <v>0</v>
      </c>
      <c r="L24" s="69">
        <f t="shared" si="8"/>
        <v>0</v>
      </c>
      <c r="M24" s="69">
        <f t="shared" si="8"/>
        <v>0</v>
      </c>
      <c r="N24" s="69">
        <f t="shared" si="8"/>
        <v>0</v>
      </c>
      <c r="O24" s="69">
        <f t="shared" si="8"/>
        <v>0</v>
      </c>
      <c r="P24" s="69">
        <f t="shared" si="8"/>
        <v>0</v>
      </c>
      <c r="Q24" s="69">
        <f t="shared" si="8"/>
        <v>0</v>
      </c>
      <c r="R24" s="69">
        <f t="shared" si="8"/>
        <v>0</v>
      </c>
      <c r="S24" s="88"/>
      <c r="T24"/>
    </row>
    <row r="25" spans="2:20" ht="18" customHeight="1" thickBot="1" x14ac:dyDescent="0.3">
      <c r="B25" s="107" t="s">
        <v>47</v>
      </c>
      <c r="C25" s="41" t="s">
        <v>48</v>
      </c>
      <c r="D25" s="42" t="s">
        <v>33</v>
      </c>
      <c r="E25" s="43"/>
      <c r="F25" s="44" t="str">
        <f t="shared" ref="F25:R25" si="9">IF(COUNTBLANK(F26:F27)=0,"P","")</f>
        <v/>
      </c>
      <c r="G25" s="44" t="str">
        <f t="shared" si="9"/>
        <v/>
      </c>
      <c r="H25" s="44" t="str">
        <f t="shared" si="9"/>
        <v/>
      </c>
      <c r="I25" s="44" t="str">
        <f t="shared" si="9"/>
        <v/>
      </c>
      <c r="J25" s="44" t="str">
        <f t="shared" si="9"/>
        <v/>
      </c>
      <c r="K25" s="45" t="str">
        <f t="shared" si="9"/>
        <v/>
      </c>
      <c r="L25" s="44" t="str">
        <f t="shared" si="9"/>
        <v/>
      </c>
      <c r="M25" s="44" t="str">
        <f t="shared" si="9"/>
        <v/>
      </c>
      <c r="N25" s="44" t="str">
        <f t="shared" si="9"/>
        <v/>
      </c>
      <c r="O25" s="44" t="str">
        <f t="shared" si="9"/>
        <v/>
      </c>
      <c r="P25" s="44" t="str">
        <f t="shared" si="9"/>
        <v/>
      </c>
      <c r="Q25" s="44" t="str">
        <f t="shared" si="9"/>
        <v/>
      </c>
      <c r="R25" s="44" t="str">
        <f t="shared" si="9"/>
        <v/>
      </c>
      <c r="S25" s="83">
        <f>COUNTIF($F25:$R25,"P")/COUNTA($F$8:$R$8)</f>
        <v>0</v>
      </c>
      <c r="T25"/>
    </row>
    <row r="26" spans="2:20" ht="15.75" customHeight="1" outlineLevel="1" x14ac:dyDescent="0.25">
      <c r="B26" s="108"/>
      <c r="C26" s="63" t="s">
        <v>49</v>
      </c>
      <c r="D26" s="64"/>
      <c r="E26" s="48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84">
        <f t="shared" ref="S26:S27" si="10">COUNTA($F26:$R26)/COUNTA($F$8:$R$8)</f>
        <v>0</v>
      </c>
      <c r="T26"/>
    </row>
    <row r="27" spans="2:20" ht="30.75" customHeight="1" outlineLevel="1" thickBot="1" x14ac:dyDescent="0.3">
      <c r="B27" s="108"/>
      <c r="C27" s="71" t="s">
        <v>50</v>
      </c>
      <c r="D27" s="64"/>
      <c r="E27" s="48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84">
        <f t="shared" si="10"/>
        <v>0</v>
      </c>
      <c r="T27"/>
    </row>
    <row r="28" spans="2:20" x14ac:dyDescent="0.25">
      <c r="B28" s="109"/>
      <c r="C28" s="111" t="s">
        <v>42</v>
      </c>
      <c r="D28" s="55">
        <f>COUNTA(D25:D27)</f>
        <v>1</v>
      </c>
      <c r="E28" s="66"/>
      <c r="F28" s="57">
        <f t="shared" ref="F28:R28" si="11">IF(F25="P",1,0)</f>
        <v>0</v>
      </c>
      <c r="G28" s="57">
        <f t="shared" si="11"/>
        <v>0</v>
      </c>
      <c r="H28" s="57">
        <f t="shared" si="11"/>
        <v>0</v>
      </c>
      <c r="I28" s="57">
        <f t="shared" si="11"/>
        <v>0</v>
      </c>
      <c r="J28" s="57">
        <f t="shared" si="11"/>
        <v>0</v>
      </c>
      <c r="K28" s="57">
        <f t="shared" si="11"/>
        <v>0</v>
      </c>
      <c r="L28" s="57">
        <f t="shared" si="11"/>
        <v>0</v>
      </c>
      <c r="M28" s="57">
        <f t="shared" si="11"/>
        <v>0</v>
      </c>
      <c r="N28" s="57">
        <f t="shared" si="11"/>
        <v>0</v>
      </c>
      <c r="O28" s="57">
        <f t="shared" si="11"/>
        <v>0</v>
      </c>
      <c r="P28" s="57">
        <f t="shared" si="11"/>
        <v>0</v>
      </c>
      <c r="Q28" s="57">
        <f t="shared" si="11"/>
        <v>0</v>
      </c>
      <c r="R28" s="57">
        <f t="shared" si="11"/>
        <v>0</v>
      </c>
      <c r="S28" s="86">
        <f>SUM($F28:$R28)/($D28*COUNTA($F$8:$R$8))</f>
        <v>0</v>
      </c>
      <c r="T28"/>
    </row>
    <row r="29" spans="2:20" ht="15.75" thickBot="1" x14ac:dyDescent="0.3">
      <c r="B29" s="110"/>
      <c r="C29" s="112"/>
      <c r="D29" s="67">
        <f>IF(D28&lt;&gt;0,D28/D28,0)</f>
        <v>1</v>
      </c>
      <c r="E29" s="68"/>
      <c r="F29" s="69">
        <f>IF(F28&lt;&gt;0,F28/$D28,0)</f>
        <v>0</v>
      </c>
      <c r="G29" s="69">
        <f t="shared" ref="G29:R29" si="12">IF(G28&lt;&gt;0,G28/$D28,0)</f>
        <v>0</v>
      </c>
      <c r="H29" s="69">
        <f t="shared" si="12"/>
        <v>0</v>
      </c>
      <c r="I29" s="69">
        <f t="shared" si="12"/>
        <v>0</v>
      </c>
      <c r="J29" s="69">
        <f t="shared" si="12"/>
        <v>0</v>
      </c>
      <c r="K29" s="70">
        <f t="shared" si="12"/>
        <v>0</v>
      </c>
      <c r="L29" s="69">
        <f t="shared" si="12"/>
        <v>0</v>
      </c>
      <c r="M29" s="69">
        <f t="shared" si="12"/>
        <v>0</v>
      </c>
      <c r="N29" s="69">
        <f t="shared" si="12"/>
        <v>0</v>
      </c>
      <c r="O29" s="69">
        <f t="shared" si="12"/>
        <v>0</v>
      </c>
      <c r="P29" s="69">
        <f t="shared" si="12"/>
        <v>0</v>
      </c>
      <c r="Q29" s="69">
        <f t="shared" si="12"/>
        <v>0</v>
      </c>
      <c r="R29" s="69">
        <f t="shared" si="12"/>
        <v>0</v>
      </c>
      <c r="S29" s="88"/>
      <c r="T29"/>
    </row>
    <row r="30" spans="2:20" ht="15" customHeight="1" thickBot="1" x14ac:dyDescent="0.3">
      <c r="B30" s="107" t="s">
        <v>51</v>
      </c>
      <c r="C30" s="41" t="s">
        <v>52</v>
      </c>
      <c r="D30" s="42" t="s">
        <v>33</v>
      </c>
      <c r="E30" s="43"/>
      <c r="F30" s="44" t="str">
        <f t="shared" ref="F30:R30" si="13">IF(COUNTBLANK(F31:F32)=0,"P","")</f>
        <v/>
      </c>
      <c r="G30" s="44" t="str">
        <f t="shared" si="13"/>
        <v/>
      </c>
      <c r="H30" s="44" t="str">
        <f t="shared" si="13"/>
        <v/>
      </c>
      <c r="I30" s="44" t="str">
        <f t="shared" si="13"/>
        <v/>
      </c>
      <c r="J30" s="44" t="str">
        <f t="shared" si="13"/>
        <v/>
      </c>
      <c r="K30" s="45" t="str">
        <f t="shared" si="13"/>
        <v/>
      </c>
      <c r="L30" s="44" t="str">
        <f t="shared" si="13"/>
        <v/>
      </c>
      <c r="M30" s="44" t="str">
        <f t="shared" si="13"/>
        <v/>
      </c>
      <c r="N30" s="44" t="str">
        <f t="shared" si="13"/>
        <v/>
      </c>
      <c r="O30" s="44" t="str">
        <f t="shared" si="13"/>
        <v/>
      </c>
      <c r="P30" s="44" t="str">
        <f t="shared" si="13"/>
        <v/>
      </c>
      <c r="Q30" s="44" t="str">
        <f t="shared" si="13"/>
        <v/>
      </c>
      <c r="R30" s="44" t="str">
        <f t="shared" si="13"/>
        <v/>
      </c>
      <c r="S30" s="83">
        <f>COUNTIF($F30:$R30,"P")/COUNTA($F$8:$R$8)</f>
        <v>0</v>
      </c>
      <c r="T30"/>
    </row>
    <row r="31" spans="2:20" ht="15.75" customHeight="1" outlineLevel="1" x14ac:dyDescent="0.25">
      <c r="B31" s="108"/>
      <c r="C31" s="51" t="s">
        <v>53</v>
      </c>
      <c r="D31" s="64"/>
      <c r="E31" s="48"/>
      <c r="F31" s="65"/>
      <c r="G31" s="65"/>
      <c r="H31" s="65"/>
      <c r="I31" s="65"/>
      <c r="J31" s="65"/>
      <c r="K31" s="72"/>
      <c r="L31" s="65"/>
      <c r="M31" s="65"/>
      <c r="N31" s="65"/>
      <c r="O31" s="65"/>
      <c r="P31" s="65"/>
      <c r="Q31" s="65"/>
      <c r="R31" s="65"/>
      <c r="S31" s="84">
        <f>COUNTA($F31:$R31)/COUNTA($F$8:$R$8)</f>
        <v>0</v>
      </c>
      <c r="T31"/>
    </row>
    <row r="32" spans="2:20" ht="32.25" customHeight="1" outlineLevel="1" thickBot="1" x14ac:dyDescent="0.3">
      <c r="B32" s="108"/>
      <c r="C32" s="51" t="s">
        <v>54</v>
      </c>
      <c r="D32" s="64"/>
      <c r="E32" s="48"/>
      <c r="F32" s="65"/>
      <c r="G32" s="65"/>
      <c r="H32" s="65"/>
      <c r="I32" s="65"/>
      <c r="J32" s="65"/>
      <c r="K32" s="72"/>
      <c r="L32" s="65"/>
      <c r="M32" s="65"/>
      <c r="N32" s="65"/>
      <c r="O32" s="65"/>
      <c r="P32" s="65"/>
      <c r="Q32" s="65"/>
      <c r="R32" s="65"/>
      <c r="S32" s="84">
        <f>COUNTA($F32:$R32)/COUNTA($F$8:$R$8)</f>
        <v>0</v>
      </c>
      <c r="T32"/>
    </row>
    <row r="33" spans="2:20" ht="15" customHeight="1" thickBot="1" x14ac:dyDescent="0.3">
      <c r="B33" s="108"/>
      <c r="C33" s="41" t="s">
        <v>55</v>
      </c>
      <c r="D33" s="42" t="s">
        <v>33</v>
      </c>
      <c r="E33" s="43"/>
      <c r="F33" s="44" t="str">
        <f t="shared" ref="F33:R33" si="14">IF(COUNTBLANK(F34:F35)=0,"P","")</f>
        <v/>
      </c>
      <c r="G33" s="44" t="str">
        <f t="shared" si="14"/>
        <v/>
      </c>
      <c r="H33" s="44" t="str">
        <f t="shared" si="14"/>
        <v/>
      </c>
      <c r="I33" s="44" t="str">
        <f t="shared" si="14"/>
        <v/>
      </c>
      <c r="J33" s="44" t="str">
        <f t="shared" si="14"/>
        <v/>
      </c>
      <c r="K33" s="45" t="str">
        <f t="shared" si="14"/>
        <v/>
      </c>
      <c r="L33" s="44" t="str">
        <f t="shared" si="14"/>
        <v/>
      </c>
      <c r="M33" s="44" t="str">
        <f t="shared" si="14"/>
        <v/>
      </c>
      <c r="N33" s="44" t="str">
        <f t="shared" si="14"/>
        <v/>
      </c>
      <c r="O33" s="44" t="str">
        <f t="shared" si="14"/>
        <v/>
      </c>
      <c r="P33" s="44" t="str">
        <f t="shared" si="14"/>
        <v/>
      </c>
      <c r="Q33" s="44" t="str">
        <f t="shared" si="14"/>
        <v/>
      </c>
      <c r="R33" s="44" t="str">
        <f t="shared" si="14"/>
        <v/>
      </c>
      <c r="S33" s="83">
        <f>COUNTIF($F33:$R33,"P")/COUNTA($F$8:$R$8)</f>
        <v>0</v>
      </c>
      <c r="T33"/>
    </row>
    <row r="34" spans="2:20" ht="15.75" customHeight="1" outlineLevel="1" x14ac:dyDescent="0.25">
      <c r="B34" s="108"/>
      <c r="C34" s="63" t="s">
        <v>56</v>
      </c>
      <c r="D34" s="64"/>
      <c r="E34" s="48"/>
      <c r="F34" s="65"/>
      <c r="G34" s="65"/>
      <c r="H34" s="65"/>
      <c r="I34" s="65"/>
      <c r="J34" s="65"/>
      <c r="K34" s="65"/>
      <c r="L34" s="65"/>
      <c r="M34" s="65"/>
      <c r="N34" s="73"/>
      <c r="O34" s="73"/>
      <c r="P34" s="73"/>
      <c r="Q34" s="73"/>
      <c r="R34" s="73"/>
      <c r="S34" s="84">
        <f>COUNTA($F34:$R34)/COUNTA($F$8:$R$8)</f>
        <v>0</v>
      </c>
      <c r="T34"/>
    </row>
    <row r="35" spans="2:20" ht="32.25" customHeight="1" outlineLevel="1" thickBot="1" x14ac:dyDescent="0.3">
      <c r="B35" s="108"/>
      <c r="C35" s="71" t="s">
        <v>57</v>
      </c>
      <c r="D35" s="64"/>
      <c r="E35" s="48"/>
      <c r="F35" s="65"/>
      <c r="G35" s="65"/>
      <c r="H35" s="65"/>
      <c r="I35" s="65"/>
      <c r="J35" s="65"/>
      <c r="K35" s="65"/>
      <c r="L35" s="65"/>
      <c r="M35" s="65"/>
      <c r="N35" s="73"/>
      <c r="O35" s="73"/>
      <c r="P35" s="73"/>
      <c r="Q35" s="73"/>
      <c r="R35" s="73"/>
      <c r="S35" s="84">
        <f>COUNTA($F35:$R35)/COUNTA($F$8:$R$8)</f>
        <v>0</v>
      </c>
      <c r="T35"/>
    </row>
    <row r="36" spans="2:20" ht="21.75" customHeight="1" thickBot="1" x14ac:dyDescent="0.3">
      <c r="B36" s="108"/>
      <c r="C36" s="41" t="s">
        <v>58</v>
      </c>
      <c r="D36" s="42" t="s">
        <v>33</v>
      </c>
      <c r="E36" s="43"/>
      <c r="F36" s="44" t="str">
        <f t="shared" ref="F36:R36" si="15">IF(COUNTBLANK(F37:F38)=0,"P","")</f>
        <v/>
      </c>
      <c r="G36" s="44" t="str">
        <f t="shared" si="15"/>
        <v/>
      </c>
      <c r="H36" s="44" t="str">
        <f t="shared" si="15"/>
        <v/>
      </c>
      <c r="I36" s="44" t="str">
        <f t="shared" si="15"/>
        <v/>
      </c>
      <c r="J36" s="44" t="str">
        <f t="shared" si="15"/>
        <v/>
      </c>
      <c r="K36" s="45" t="str">
        <f t="shared" si="15"/>
        <v/>
      </c>
      <c r="L36" s="44" t="str">
        <f t="shared" si="15"/>
        <v/>
      </c>
      <c r="M36" s="44" t="str">
        <f t="shared" si="15"/>
        <v/>
      </c>
      <c r="N36" s="44" t="str">
        <f t="shared" si="15"/>
        <v/>
      </c>
      <c r="O36" s="44" t="str">
        <f t="shared" si="15"/>
        <v/>
      </c>
      <c r="P36" s="44" t="str">
        <f t="shared" si="15"/>
        <v/>
      </c>
      <c r="Q36" s="44" t="str">
        <f t="shared" si="15"/>
        <v/>
      </c>
      <c r="R36" s="44" t="str">
        <f t="shared" si="15"/>
        <v/>
      </c>
      <c r="S36" s="83">
        <f>COUNTIF($F36:$R36,"P")/COUNTA($F$8:$R$8)</f>
        <v>0</v>
      </c>
      <c r="T36"/>
    </row>
    <row r="37" spans="2:20" ht="30.75" customHeight="1" outlineLevel="1" x14ac:dyDescent="0.25">
      <c r="B37" s="108"/>
      <c r="C37" s="63" t="s">
        <v>59</v>
      </c>
      <c r="D37" s="64"/>
      <c r="E37" s="48"/>
      <c r="F37" s="65"/>
      <c r="G37" s="73"/>
      <c r="H37" s="73"/>
      <c r="I37" s="65"/>
      <c r="J37" s="65"/>
      <c r="K37" s="65"/>
      <c r="L37" s="65"/>
      <c r="M37" s="65"/>
      <c r="N37" s="73"/>
      <c r="O37" s="73"/>
      <c r="P37" s="73"/>
      <c r="Q37" s="73"/>
      <c r="R37" s="73"/>
      <c r="S37" s="84">
        <f>COUNTA($F37:$R37)/COUNTA($F$8:$R$8)</f>
        <v>0</v>
      </c>
      <c r="T37"/>
    </row>
    <row r="38" spans="2:20" ht="32.25" customHeight="1" outlineLevel="1" thickBot="1" x14ac:dyDescent="0.3">
      <c r="B38" s="108"/>
      <c r="C38" s="71" t="s">
        <v>60</v>
      </c>
      <c r="D38" s="64"/>
      <c r="E38" s="48"/>
      <c r="F38" s="65"/>
      <c r="G38" s="73"/>
      <c r="H38" s="73"/>
      <c r="I38" s="65"/>
      <c r="J38" s="65"/>
      <c r="K38" s="65"/>
      <c r="L38" s="65"/>
      <c r="M38" s="65"/>
      <c r="N38" s="73"/>
      <c r="O38" s="73"/>
      <c r="P38" s="73"/>
      <c r="Q38" s="73"/>
      <c r="R38" s="73"/>
      <c r="S38" s="84">
        <f>COUNTA($F38:$R38)/COUNTA($F$8:$R$8)</f>
        <v>0</v>
      </c>
      <c r="T38"/>
    </row>
    <row r="39" spans="2:20" ht="15" customHeight="1" thickBot="1" x14ac:dyDescent="0.3">
      <c r="B39" s="108"/>
      <c r="C39" s="41" t="s">
        <v>61</v>
      </c>
      <c r="D39" s="42" t="s">
        <v>33</v>
      </c>
      <c r="E39" s="43"/>
      <c r="F39" s="44" t="str">
        <f t="shared" ref="F39:R39" si="16">IF(COUNTBLANK(F40:F41)=0,"P","")</f>
        <v/>
      </c>
      <c r="G39" s="44" t="str">
        <f t="shared" si="16"/>
        <v/>
      </c>
      <c r="H39" s="44" t="str">
        <f t="shared" si="16"/>
        <v/>
      </c>
      <c r="I39" s="44" t="str">
        <f t="shared" si="16"/>
        <v/>
      </c>
      <c r="J39" s="44" t="str">
        <f t="shared" si="16"/>
        <v/>
      </c>
      <c r="K39" s="45" t="str">
        <f t="shared" si="16"/>
        <v/>
      </c>
      <c r="L39" s="44" t="str">
        <f t="shared" si="16"/>
        <v/>
      </c>
      <c r="M39" s="44" t="str">
        <f t="shared" si="16"/>
        <v/>
      </c>
      <c r="N39" s="44" t="str">
        <f t="shared" si="16"/>
        <v/>
      </c>
      <c r="O39" s="44" t="str">
        <f t="shared" si="16"/>
        <v/>
      </c>
      <c r="P39" s="44" t="str">
        <f t="shared" si="16"/>
        <v/>
      </c>
      <c r="Q39" s="44" t="str">
        <f t="shared" si="16"/>
        <v/>
      </c>
      <c r="R39" s="44" t="str">
        <f t="shared" si="16"/>
        <v/>
      </c>
      <c r="S39" s="83">
        <f>COUNTIF($F39:$R39,"P")/COUNTA($F$8:$R$8)</f>
        <v>0</v>
      </c>
      <c r="T39"/>
    </row>
    <row r="40" spans="2:20" ht="33" customHeight="1" outlineLevel="1" x14ac:dyDescent="0.25">
      <c r="B40" s="108"/>
      <c r="C40" s="63" t="s">
        <v>62</v>
      </c>
      <c r="D40" s="74"/>
      <c r="E40" s="48"/>
      <c r="F40" s="54"/>
      <c r="G40" s="54"/>
      <c r="H40" s="54"/>
      <c r="I40" s="54"/>
      <c r="J40" s="54"/>
      <c r="K40" s="54"/>
      <c r="L40" s="54"/>
      <c r="M40" s="54"/>
      <c r="N40" s="75"/>
      <c r="O40" s="75"/>
      <c r="P40" s="75"/>
      <c r="Q40" s="75"/>
      <c r="R40" s="75"/>
      <c r="S40" s="89">
        <f>COUNTA($F40:$R40)/COUNTA($F$8:$R$8)</f>
        <v>0</v>
      </c>
      <c r="T40"/>
    </row>
    <row r="41" spans="2:20" ht="33" customHeight="1" outlineLevel="1" thickBot="1" x14ac:dyDescent="0.3">
      <c r="B41" s="108"/>
      <c r="C41" s="76" t="s">
        <v>63</v>
      </c>
      <c r="D41" s="74"/>
      <c r="E41" s="48"/>
      <c r="F41" s="54"/>
      <c r="G41" s="54"/>
      <c r="H41" s="54"/>
      <c r="I41" s="54"/>
      <c r="J41" s="54"/>
      <c r="K41" s="54"/>
      <c r="L41" s="54"/>
      <c r="M41" s="54"/>
      <c r="N41" s="75"/>
      <c r="O41" s="75"/>
      <c r="P41" s="75"/>
      <c r="Q41" s="75"/>
      <c r="R41" s="75"/>
      <c r="S41" s="89">
        <f>COUNTA($F41:$R41)/COUNTA($F$8:$R$8)</f>
        <v>0</v>
      </c>
      <c r="T41"/>
    </row>
    <row r="42" spans="2:20" ht="15.75" thickBot="1" x14ac:dyDescent="0.3">
      <c r="B42" s="109"/>
      <c r="C42" s="77" t="s">
        <v>64</v>
      </c>
      <c r="D42" s="42" t="s">
        <v>33</v>
      </c>
      <c r="E42" s="43"/>
      <c r="F42" s="44" t="str">
        <f t="shared" ref="F42:R42" si="17">IF(COUNTBLANK(F43:F44)=0,"P","")</f>
        <v/>
      </c>
      <c r="G42" s="44" t="str">
        <f t="shared" si="17"/>
        <v/>
      </c>
      <c r="H42" s="44" t="str">
        <f t="shared" si="17"/>
        <v/>
      </c>
      <c r="I42" s="44" t="str">
        <f t="shared" si="17"/>
        <v/>
      </c>
      <c r="J42" s="44" t="str">
        <f t="shared" si="17"/>
        <v/>
      </c>
      <c r="K42" s="45" t="str">
        <f t="shared" si="17"/>
        <v/>
      </c>
      <c r="L42" s="44" t="str">
        <f t="shared" si="17"/>
        <v/>
      </c>
      <c r="M42" s="44" t="str">
        <f t="shared" si="17"/>
        <v/>
      </c>
      <c r="N42" s="44" t="str">
        <f t="shared" si="17"/>
        <v/>
      </c>
      <c r="O42" s="44" t="str">
        <f t="shared" si="17"/>
        <v/>
      </c>
      <c r="P42" s="44" t="str">
        <f t="shared" si="17"/>
        <v/>
      </c>
      <c r="Q42" s="44" t="str">
        <f t="shared" si="17"/>
        <v/>
      </c>
      <c r="R42" s="44" t="str">
        <f t="shared" si="17"/>
        <v/>
      </c>
      <c r="S42" s="83">
        <f>COUNTIF($F42:$R42,"P")/COUNTA($F$8:$R$8)</f>
        <v>0</v>
      </c>
      <c r="T42"/>
    </row>
    <row r="43" spans="2:20" ht="15.75" customHeight="1" outlineLevel="1" x14ac:dyDescent="0.25">
      <c r="B43" s="109"/>
      <c r="C43" s="51" t="s">
        <v>65</v>
      </c>
      <c r="D43" s="52"/>
      <c r="E43" s="48"/>
      <c r="F43" s="65"/>
      <c r="G43" s="65"/>
      <c r="H43" s="65"/>
      <c r="I43" s="65"/>
      <c r="J43" s="65"/>
      <c r="K43" s="65"/>
      <c r="L43" s="65"/>
      <c r="M43" s="65"/>
      <c r="N43" s="73"/>
      <c r="O43" s="73"/>
      <c r="P43" s="73"/>
      <c r="Q43" s="73"/>
      <c r="R43" s="73"/>
      <c r="S43" s="84">
        <f>COUNTA($F43:$R43)/COUNTA($F$8:$R$8)</f>
        <v>0</v>
      </c>
      <c r="T43"/>
    </row>
    <row r="44" spans="2:20" ht="15.75" customHeight="1" outlineLevel="1" thickBot="1" x14ac:dyDescent="0.3">
      <c r="B44" s="109"/>
      <c r="C44" s="51" t="s">
        <v>66</v>
      </c>
      <c r="D44" s="52"/>
      <c r="E44" s="48"/>
      <c r="F44" s="65"/>
      <c r="G44" s="65"/>
      <c r="H44" s="65"/>
      <c r="I44" s="65"/>
      <c r="J44" s="65"/>
      <c r="K44" s="65"/>
      <c r="L44" s="65"/>
      <c r="M44" s="65"/>
      <c r="N44" s="73"/>
      <c r="O44" s="73"/>
      <c r="P44" s="73"/>
      <c r="Q44" s="73"/>
      <c r="R44" s="73"/>
      <c r="S44" s="84">
        <f>COUNTA($F44:$R44)/COUNTA($F$8:$R$8)</f>
        <v>0</v>
      </c>
      <c r="T44"/>
    </row>
    <row r="45" spans="2:20" ht="15" customHeight="1" x14ac:dyDescent="0.25">
      <c r="B45" s="109"/>
      <c r="C45" s="111" t="s">
        <v>42</v>
      </c>
      <c r="D45" s="55">
        <f>COUNTA(D30:D44)</f>
        <v>5</v>
      </c>
      <c r="E45" s="66"/>
      <c r="F45" s="57">
        <f t="shared" ref="F45:R45" si="18">IF(F30="P",1,0)+IF(F33="P",1,0)+IF(F36="P",1,0)+IF(F39="P",1,0)+IF(F42="P",1,0)</f>
        <v>0</v>
      </c>
      <c r="G45" s="57">
        <f t="shared" si="18"/>
        <v>0</v>
      </c>
      <c r="H45" s="57">
        <f t="shared" si="18"/>
        <v>0</v>
      </c>
      <c r="I45" s="57">
        <f t="shared" si="18"/>
        <v>0</v>
      </c>
      <c r="J45" s="57">
        <f t="shared" si="18"/>
        <v>0</v>
      </c>
      <c r="K45" s="57">
        <f t="shared" si="18"/>
        <v>0</v>
      </c>
      <c r="L45" s="57">
        <f t="shared" si="18"/>
        <v>0</v>
      </c>
      <c r="M45" s="57">
        <f t="shared" si="18"/>
        <v>0</v>
      </c>
      <c r="N45" s="57">
        <f t="shared" si="18"/>
        <v>0</v>
      </c>
      <c r="O45" s="57">
        <f t="shared" si="18"/>
        <v>0</v>
      </c>
      <c r="P45" s="57">
        <f t="shared" si="18"/>
        <v>0</v>
      </c>
      <c r="Q45" s="57">
        <f t="shared" si="18"/>
        <v>0</v>
      </c>
      <c r="R45" s="57">
        <f t="shared" si="18"/>
        <v>0</v>
      </c>
      <c r="S45" s="86">
        <f>SUM($F45:$R45)/($D45*COUNTA($F$8:$R$8))</f>
        <v>0</v>
      </c>
      <c r="T45"/>
    </row>
    <row r="46" spans="2:20" ht="19.5" customHeight="1" thickBot="1" x14ac:dyDescent="0.3">
      <c r="B46" s="110"/>
      <c r="C46" s="112"/>
      <c r="D46" s="67">
        <f>IF(D45&lt;&gt;0,D45/D45,0)</f>
        <v>1</v>
      </c>
      <c r="E46" s="68"/>
      <c r="F46" s="69">
        <f>IF(F45&lt;&gt;0,F45/$D45,0)</f>
        <v>0</v>
      </c>
      <c r="G46" s="69">
        <f t="shared" ref="G46:R46" si="19">IF(G45&lt;&gt;0,G45/$D45,0)</f>
        <v>0</v>
      </c>
      <c r="H46" s="69">
        <f t="shared" si="19"/>
        <v>0</v>
      </c>
      <c r="I46" s="69">
        <f t="shared" si="19"/>
        <v>0</v>
      </c>
      <c r="J46" s="69">
        <f t="shared" si="19"/>
        <v>0</v>
      </c>
      <c r="K46" s="70">
        <f t="shared" si="19"/>
        <v>0</v>
      </c>
      <c r="L46" s="69">
        <f t="shared" si="19"/>
        <v>0</v>
      </c>
      <c r="M46" s="69">
        <f t="shared" si="19"/>
        <v>0</v>
      </c>
      <c r="N46" s="69">
        <f t="shared" si="19"/>
        <v>0</v>
      </c>
      <c r="O46" s="69">
        <f t="shared" si="19"/>
        <v>0</v>
      </c>
      <c r="P46" s="69">
        <f t="shared" si="19"/>
        <v>0</v>
      </c>
      <c r="Q46" s="69">
        <f t="shared" si="19"/>
        <v>0</v>
      </c>
      <c r="R46" s="69">
        <f t="shared" si="19"/>
        <v>0</v>
      </c>
      <c r="S46" s="88"/>
      <c r="T46"/>
    </row>
    <row r="47" spans="2:20" ht="15.75" thickBot="1" x14ac:dyDescent="0.3">
      <c r="B47" s="113" t="s">
        <v>67</v>
      </c>
      <c r="C47" s="90"/>
      <c r="D47" s="91">
        <f>SUM(D18,D23,D28,D45)</f>
        <v>10</v>
      </c>
      <c r="E47" s="97"/>
      <c r="F47" s="92">
        <f t="shared" ref="F47:R47" si="20">SUM(F18,F23,F28,F45)</f>
        <v>0</v>
      </c>
      <c r="G47" s="92">
        <f t="shared" si="20"/>
        <v>0</v>
      </c>
      <c r="H47" s="91">
        <f t="shared" si="20"/>
        <v>0</v>
      </c>
      <c r="I47" s="91">
        <f t="shared" si="20"/>
        <v>0</v>
      </c>
      <c r="J47" s="91">
        <f t="shared" si="20"/>
        <v>0</v>
      </c>
      <c r="K47" s="93">
        <f t="shared" si="20"/>
        <v>0</v>
      </c>
      <c r="L47" s="91">
        <f t="shared" si="20"/>
        <v>0</v>
      </c>
      <c r="M47" s="91">
        <f t="shared" si="20"/>
        <v>0</v>
      </c>
      <c r="N47" s="91">
        <f t="shared" si="20"/>
        <v>0</v>
      </c>
      <c r="O47" s="91">
        <f t="shared" si="20"/>
        <v>0</v>
      </c>
      <c r="P47" s="91">
        <f t="shared" si="20"/>
        <v>0</v>
      </c>
      <c r="Q47" s="91">
        <f t="shared" si="20"/>
        <v>0</v>
      </c>
      <c r="R47" s="91">
        <f t="shared" si="20"/>
        <v>0</v>
      </c>
      <c r="S47" s="86">
        <f>SUM($F47:$R47)/($D47*COUNTA($F$8:$R$8))</f>
        <v>0</v>
      </c>
      <c r="T47"/>
    </row>
    <row r="48" spans="2:20" ht="15.75" thickBot="1" x14ac:dyDescent="0.3">
      <c r="B48" s="114"/>
      <c r="C48" s="94"/>
      <c r="D48" s="95">
        <f>IF(D47&lt;&gt;0,D47/D47,0)</f>
        <v>1</v>
      </c>
      <c r="E48" s="98"/>
      <c r="F48" s="95">
        <f>IF(F47&lt;&gt;0,F47/$D47,0)</f>
        <v>0</v>
      </c>
      <c r="G48" s="95">
        <f t="shared" ref="G48:R48" si="21">IF(G47&lt;&gt;0,G47/$D47,0)</f>
        <v>0</v>
      </c>
      <c r="H48" s="95">
        <f t="shared" si="21"/>
        <v>0</v>
      </c>
      <c r="I48" s="95">
        <f t="shared" si="21"/>
        <v>0</v>
      </c>
      <c r="J48" s="95">
        <f t="shared" si="21"/>
        <v>0</v>
      </c>
      <c r="K48" s="96">
        <f t="shared" si="21"/>
        <v>0</v>
      </c>
      <c r="L48" s="95">
        <f t="shared" si="21"/>
        <v>0</v>
      </c>
      <c r="M48" s="95">
        <f t="shared" si="21"/>
        <v>0</v>
      </c>
      <c r="N48" s="95">
        <f t="shared" si="21"/>
        <v>0</v>
      </c>
      <c r="O48" s="95">
        <f t="shared" si="21"/>
        <v>0</v>
      </c>
      <c r="P48" s="95">
        <f t="shared" si="21"/>
        <v>0</v>
      </c>
      <c r="Q48" s="95">
        <f t="shared" si="21"/>
        <v>0</v>
      </c>
      <c r="R48" s="95">
        <f t="shared" si="21"/>
        <v>0</v>
      </c>
      <c r="S48" s="88"/>
      <c r="T48"/>
    </row>
    <row r="49" spans="4:20" x14ac:dyDescent="0.25">
      <c r="T49"/>
    </row>
    <row r="51" spans="4:20" x14ac:dyDescent="0.25">
      <c r="D51" s="78"/>
    </row>
  </sheetData>
  <mergeCells count="10">
    <mergeCell ref="B30:B46"/>
    <mergeCell ref="C45:C46"/>
    <mergeCell ref="B47:B48"/>
    <mergeCell ref="B5:S5"/>
    <mergeCell ref="B9:B19"/>
    <mergeCell ref="C18:C19"/>
    <mergeCell ref="B20:B24"/>
    <mergeCell ref="C23:C24"/>
    <mergeCell ref="B25:B29"/>
    <mergeCell ref="C28:C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workbookViewId="0">
      <selection activeCell="E33" sqref="E33"/>
    </sheetView>
  </sheetViews>
  <sheetFormatPr defaultColWidth="16.28515625" defaultRowHeight="15" x14ac:dyDescent="0.25"/>
  <cols>
    <col min="1" max="1" width="16.28515625" style="1"/>
    <col min="2" max="2" width="16.28515625" style="1" customWidth="1"/>
    <col min="3" max="16384" width="16.28515625" style="1"/>
  </cols>
  <sheetData>
    <row r="1" spans="1:13" ht="42.75" customHeight="1" x14ac:dyDescent="0.25"/>
    <row r="2" spans="1:13" ht="42.75" customHeight="1" x14ac:dyDescent="0.25">
      <c r="A2" s="20" t="s">
        <v>3</v>
      </c>
    </row>
    <row r="3" spans="1:13" ht="42.75" customHeight="1" x14ac:dyDescent="0.25">
      <c r="A3" s="20" t="s">
        <v>4</v>
      </c>
    </row>
    <row r="4" spans="1:13" ht="42.75" customHeight="1" x14ac:dyDescent="0.25">
      <c r="A4" s="20" t="s">
        <v>5</v>
      </c>
    </row>
    <row r="5" spans="1:13" ht="42.75" customHeight="1" x14ac:dyDescent="0.25">
      <c r="A5" s="20"/>
    </row>
    <row r="6" spans="1:13" ht="42.75" customHeight="1" x14ac:dyDescent="0.25">
      <c r="A6" s="20"/>
    </row>
    <row r="7" spans="1:13" ht="42.75" customHeight="1" x14ac:dyDescent="0.25">
      <c r="A7" s="20"/>
    </row>
    <row r="8" spans="1:13" ht="42.75" customHeight="1" x14ac:dyDescent="0.25">
      <c r="A8" s="20"/>
    </row>
    <row r="9" spans="1:13" ht="42.75" customHeight="1" x14ac:dyDescent="0.25">
      <c r="A9" s="20"/>
    </row>
    <row r="10" spans="1:13" ht="42.75" customHeight="1" x14ac:dyDescent="0.25">
      <c r="A10" s="20"/>
    </row>
    <row r="11" spans="1:13" ht="42.75" customHeight="1" x14ac:dyDescent="0.25">
      <c r="A11" s="20"/>
    </row>
    <row r="12" spans="1:13" ht="42.75" customHeight="1" x14ac:dyDescent="0.25">
      <c r="A12" s="20"/>
    </row>
    <row r="14" spans="1:13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7"/>
    </row>
    <row r="15" spans="1:13" ht="30" x14ac:dyDescent="0.25">
      <c r="A15" s="22" t="s">
        <v>8</v>
      </c>
      <c r="B15" s="22" t="s">
        <v>0</v>
      </c>
      <c r="C15" s="120" t="s">
        <v>6</v>
      </c>
      <c r="D15" s="120"/>
      <c r="E15" s="120"/>
      <c r="F15" s="120"/>
      <c r="G15" s="120" t="s">
        <v>15</v>
      </c>
      <c r="H15" s="120"/>
      <c r="I15" s="120"/>
      <c r="J15" s="120" t="s">
        <v>7</v>
      </c>
      <c r="K15" s="120"/>
      <c r="L15" s="120"/>
      <c r="M15" s="24" t="s">
        <v>16</v>
      </c>
    </row>
    <row r="16" spans="1:13" s="12" customFormat="1" x14ac:dyDescent="0.25">
      <c r="A16" s="11"/>
      <c r="B16" s="1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8"/>
    </row>
    <row r="17" spans="1:13" s="12" customFormat="1" x14ac:dyDescent="0.25">
      <c r="A17" s="11"/>
      <c r="B17" s="1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5"/>
    </row>
    <row r="18" spans="1:13" s="12" customFormat="1" x14ac:dyDescent="0.25">
      <c r="A18" s="11"/>
      <c r="B18" s="1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5"/>
    </row>
    <row r="19" spans="1:13" s="12" customFormat="1" x14ac:dyDescent="0.25">
      <c r="A19" s="11"/>
      <c r="B19" s="1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5"/>
    </row>
    <row r="20" spans="1:13" s="12" customFormat="1" x14ac:dyDescent="0.25">
      <c r="A20" s="11"/>
      <c r="B20" s="1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5"/>
    </row>
    <row r="21" spans="1:13" s="12" customFormat="1" x14ac:dyDescent="0.25">
      <c r="A21" s="11"/>
      <c r="B21" s="1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5"/>
    </row>
    <row r="22" spans="1:13" s="12" customFormat="1" x14ac:dyDescent="0.25">
      <c r="A22" s="11"/>
      <c r="B22" s="1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5"/>
    </row>
    <row r="23" spans="1:13" s="12" customFormat="1" x14ac:dyDescent="0.25">
      <c r="A23" s="11"/>
      <c r="B23" s="1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5"/>
    </row>
    <row r="24" spans="1:13" s="12" customFormat="1" x14ac:dyDescent="0.25">
      <c r="A24" s="11"/>
      <c r="B24" s="1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5"/>
    </row>
    <row r="25" spans="1:13" s="12" customFormat="1" x14ac:dyDescent="0.25">
      <c r="A25" s="11"/>
      <c r="B25" s="1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5"/>
    </row>
    <row r="26" spans="1:13" s="12" customFormat="1" x14ac:dyDescent="0.25">
      <c r="A26" s="11"/>
      <c r="B26" s="1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5"/>
    </row>
    <row r="27" spans="1:13" s="12" customFormat="1" x14ac:dyDescent="0.25">
      <c r="A27" s="11"/>
      <c r="B27" s="1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5"/>
    </row>
    <row r="28" spans="1:13" s="12" customFormat="1" x14ac:dyDescent="0.25">
      <c r="A28" s="11"/>
      <c r="B28" s="1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5"/>
    </row>
    <row r="29" spans="1:13" s="12" customFormat="1" x14ac:dyDescent="0.25">
      <c r="A29" s="11"/>
      <c r="B29" s="1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5"/>
    </row>
    <row r="30" spans="1:13" s="12" customFormat="1" x14ac:dyDescent="0.25">
      <c r="A30" s="11"/>
      <c r="B30" s="1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5"/>
    </row>
    <row r="31" spans="1:13" s="12" customFormat="1" x14ac:dyDescent="0.25">
      <c r="A31" s="11"/>
      <c r="B31" s="1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5"/>
    </row>
    <row r="32" spans="1:13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12"/>
    </row>
    <row r="33" spans="1:16" ht="30" x14ac:dyDescent="0.25">
      <c r="A33" s="23" t="s">
        <v>12</v>
      </c>
      <c r="B33" s="23"/>
      <c r="C33" s="23"/>
      <c r="D33" s="23"/>
      <c r="E33" s="23"/>
      <c r="F33" s="23"/>
      <c r="G33" s="24" t="s">
        <v>0</v>
      </c>
      <c r="H33" s="126" t="s">
        <v>13</v>
      </c>
      <c r="I33" s="126"/>
      <c r="J33" s="126"/>
      <c r="K33" s="126"/>
      <c r="L33" s="126"/>
    </row>
    <row r="34" spans="1:16" s="12" customFormat="1" x14ac:dyDescent="0.25">
      <c r="A34" s="13"/>
      <c r="B34" s="14"/>
      <c r="C34" s="14"/>
      <c r="D34" s="14"/>
      <c r="E34" s="14"/>
      <c r="F34" s="14"/>
      <c r="G34" s="19"/>
      <c r="H34" s="122"/>
      <c r="I34" s="122"/>
      <c r="J34" s="122"/>
      <c r="K34" s="122"/>
      <c r="L34" s="122"/>
    </row>
    <row r="35" spans="1:16" s="12" customFormat="1" x14ac:dyDescent="0.25">
      <c r="A35" s="13"/>
      <c r="B35" s="14"/>
      <c r="C35" s="14"/>
      <c r="D35" s="14"/>
      <c r="E35" s="14"/>
      <c r="F35" s="14"/>
      <c r="G35" s="19"/>
      <c r="H35" s="122"/>
      <c r="I35" s="122"/>
      <c r="J35" s="122"/>
      <c r="K35" s="122"/>
      <c r="L35" s="122"/>
    </row>
    <row r="36" spans="1:16" s="12" customFormat="1" x14ac:dyDescent="0.25">
      <c r="A36" s="13"/>
      <c r="B36" s="14"/>
      <c r="C36" s="14"/>
      <c r="D36" s="14"/>
      <c r="E36" s="14"/>
      <c r="F36" s="14"/>
      <c r="G36" s="19"/>
      <c r="H36" s="122"/>
      <c r="I36" s="122"/>
      <c r="J36" s="122"/>
      <c r="K36" s="122"/>
      <c r="L36" s="122"/>
    </row>
    <row r="37" spans="1:16" s="12" customFormat="1" x14ac:dyDescent="0.25">
      <c r="A37" s="13"/>
      <c r="B37" s="14"/>
      <c r="C37" s="14"/>
      <c r="D37" s="14"/>
      <c r="E37" s="14"/>
      <c r="F37" s="14"/>
      <c r="G37" s="19"/>
      <c r="H37" s="122"/>
      <c r="I37" s="122"/>
      <c r="J37" s="122"/>
      <c r="K37" s="122"/>
      <c r="L37" s="122"/>
    </row>
    <row r="38" spans="1:16" s="12" customFormat="1" x14ac:dyDescent="0.25">
      <c r="A38" s="13"/>
      <c r="B38" s="14"/>
      <c r="C38" s="14"/>
      <c r="D38" s="14"/>
      <c r="E38" s="14"/>
      <c r="F38" s="14"/>
      <c r="G38" s="19"/>
      <c r="H38" s="122"/>
      <c r="I38" s="122"/>
      <c r="J38" s="122"/>
      <c r="K38" s="122"/>
      <c r="L38" s="122"/>
    </row>
    <row r="39" spans="1:16" s="12" customFormat="1" x14ac:dyDescent="0.25">
      <c r="A39" s="13"/>
      <c r="B39" s="14"/>
      <c r="C39" s="14"/>
      <c r="D39" s="14"/>
      <c r="E39" s="14"/>
      <c r="F39" s="14"/>
      <c r="G39" s="19"/>
      <c r="H39" s="122"/>
      <c r="I39" s="122"/>
      <c r="J39" s="122"/>
      <c r="K39" s="122"/>
      <c r="L39" s="122"/>
    </row>
    <row r="40" spans="1:16" s="12" customFormat="1" x14ac:dyDescent="0.25">
      <c r="A40" s="13"/>
      <c r="B40" s="14"/>
      <c r="C40" s="14"/>
      <c r="D40" s="14"/>
      <c r="E40" s="14"/>
      <c r="F40" s="14"/>
      <c r="G40" s="19"/>
      <c r="H40" s="122"/>
      <c r="I40" s="122"/>
      <c r="J40" s="122"/>
      <c r="K40" s="122"/>
      <c r="L40" s="122"/>
    </row>
    <row r="41" spans="1:16" s="12" customFormat="1" x14ac:dyDescent="0.25">
      <c r="A41" s="13"/>
      <c r="B41" s="14"/>
      <c r="C41" s="14"/>
      <c r="D41" s="14"/>
      <c r="E41" s="14"/>
      <c r="F41" s="14"/>
      <c r="G41" s="19"/>
      <c r="H41" s="122"/>
      <c r="I41" s="122"/>
      <c r="J41" s="122"/>
      <c r="K41" s="122"/>
      <c r="L41" s="122"/>
    </row>
    <row r="42" spans="1:16" s="12" customFormat="1" x14ac:dyDescent="0.25">
      <c r="A42" s="13"/>
      <c r="B42" s="14"/>
      <c r="C42" s="14"/>
      <c r="D42" s="14"/>
      <c r="E42" s="14"/>
      <c r="F42" s="14"/>
      <c r="G42" s="19"/>
      <c r="H42" s="122"/>
      <c r="I42" s="122"/>
      <c r="J42" s="122"/>
      <c r="K42" s="122"/>
      <c r="L42" s="122"/>
    </row>
    <row r="43" spans="1:16" s="12" customFormat="1" x14ac:dyDescent="0.25">
      <c r="A43" s="13"/>
      <c r="B43" s="14"/>
      <c r="C43" s="14"/>
      <c r="D43" s="14"/>
      <c r="E43" s="14"/>
      <c r="F43" s="14"/>
      <c r="G43" s="19"/>
      <c r="H43" s="122"/>
      <c r="I43" s="122"/>
      <c r="J43" s="122"/>
      <c r="K43" s="122"/>
      <c r="L43" s="122"/>
    </row>
    <row r="44" spans="1:16" s="12" customFormat="1" x14ac:dyDescent="0.25">
      <c r="A44" s="13"/>
      <c r="B44" s="14"/>
      <c r="C44" s="14"/>
      <c r="D44" s="14"/>
      <c r="E44" s="14"/>
      <c r="F44" s="14"/>
      <c r="G44" s="19"/>
      <c r="H44" s="122"/>
      <c r="I44" s="122"/>
      <c r="J44" s="122"/>
      <c r="K44" s="122"/>
      <c r="L44" s="122"/>
    </row>
    <row r="46" spans="1:16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6" s="26" customFormat="1" ht="29.25" customHeight="1" x14ac:dyDescent="0.25">
      <c r="A47" s="25" t="s">
        <v>9</v>
      </c>
      <c r="B47" s="123" t="s">
        <v>14</v>
      </c>
      <c r="C47" s="123"/>
      <c r="D47" s="123"/>
      <c r="E47" s="123"/>
      <c r="F47" s="123"/>
      <c r="G47" s="123" t="s">
        <v>10</v>
      </c>
      <c r="H47" s="123"/>
      <c r="I47" s="124" t="s">
        <v>11</v>
      </c>
      <c r="J47" s="125"/>
      <c r="K47" s="125"/>
      <c r="L47" s="125"/>
      <c r="N47" s="12"/>
      <c r="O47" s="12"/>
      <c r="P47" s="12"/>
    </row>
    <row r="48" spans="1:16" s="12" customFormat="1" x14ac:dyDescent="0.25">
      <c r="A48" s="16"/>
      <c r="B48" s="17"/>
      <c r="C48" s="17"/>
      <c r="D48" s="17"/>
      <c r="E48" s="17"/>
      <c r="F48" s="18"/>
      <c r="G48" s="16"/>
      <c r="H48" s="17"/>
      <c r="I48" s="17"/>
      <c r="J48" s="17"/>
      <c r="K48" s="17"/>
      <c r="L48" s="18"/>
    </row>
    <row r="49" spans="1:12" s="12" customFormat="1" x14ac:dyDescent="0.25">
      <c r="A49" s="13"/>
      <c r="B49" s="14"/>
      <c r="C49" s="14"/>
      <c r="D49" s="14"/>
      <c r="E49" s="14"/>
      <c r="F49" s="15"/>
      <c r="G49" s="13"/>
      <c r="H49" s="14"/>
      <c r="I49" s="14"/>
      <c r="J49" s="14"/>
      <c r="K49" s="14"/>
      <c r="L49" s="15"/>
    </row>
    <row r="50" spans="1:12" s="12" customFormat="1" x14ac:dyDescent="0.25">
      <c r="A50" s="13"/>
      <c r="B50" s="14"/>
      <c r="C50" s="14"/>
      <c r="D50" s="14"/>
      <c r="E50" s="14"/>
      <c r="F50" s="15"/>
      <c r="G50" s="13"/>
      <c r="H50" s="14"/>
      <c r="I50" s="14"/>
      <c r="J50" s="14"/>
      <c r="K50" s="14"/>
      <c r="L50" s="15"/>
    </row>
    <row r="51" spans="1:12" s="12" customFormat="1" x14ac:dyDescent="0.25">
      <c r="A51" s="13"/>
      <c r="B51" s="14"/>
      <c r="C51" s="14"/>
      <c r="D51" s="14"/>
      <c r="E51" s="14"/>
      <c r="F51" s="15"/>
      <c r="G51" s="13"/>
      <c r="H51" s="14"/>
      <c r="I51" s="14"/>
      <c r="J51" s="14"/>
      <c r="K51" s="14"/>
      <c r="L51" s="15"/>
    </row>
    <row r="52" spans="1:12" s="12" customFormat="1" x14ac:dyDescent="0.25">
      <c r="A52" s="13"/>
      <c r="B52" s="14"/>
      <c r="C52" s="14"/>
      <c r="D52" s="14"/>
      <c r="E52" s="14"/>
      <c r="F52" s="15"/>
      <c r="G52" s="13"/>
      <c r="H52" s="14"/>
      <c r="I52" s="14"/>
      <c r="J52" s="14"/>
      <c r="K52" s="14"/>
      <c r="L52" s="15"/>
    </row>
    <row r="53" spans="1:12" s="12" customFormat="1" x14ac:dyDescent="0.25">
      <c r="A53" s="13"/>
      <c r="B53" s="14"/>
      <c r="C53" s="14"/>
      <c r="D53" s="14"/>
      <c r="E53" s="14"/>
      <c r="F53" s="15"/>
      <c r="G53" s="13"/>
      <c r="H53" s="14"/>
      <c r="I53" s="14"/>
      <c r="J53" s="14"/>
      <c r="K53" s="14"/>
      <c r="L53" s="15"/>
    </row>
    <row r="54" spans="1:12" s="12" customFormat="1" x14ac:dyDescent="0.25">
      <c r="A54" s="13"/>
      <c r="B54" s="14"/>
      <c r="C54" s="14"/>
      <c r="D54" s="14"/>
      <c r="E54" s="14"/>
      <c r="F54" s="15"/>
      <c r="G54" s="13"/>
      <c r="H54" s="14"/>
      <c r="I54" s="14"/>
      <c r="J54" s="14"/>
      <c r="K54" s="14"/>
      <c r="L54" s="15"/>
    </row>
    <row r="55" spans="1:12" s="12" customFormat="1" x14ac:dyDescent="0.25">
      <c r="A55" s="13"/>
      <c r="B55" s="14"/>
      <c r="C55" s="14"/>
      <c r="D55" s="14"/>
      <c r="E55" s="14"/>
      <c r="F55" s="15"/>
      <c r="G55" s="13"/>
      <c r="H55" s="14"/>
      <c r="I55" s="14"/>
      <c r="J55" s="14"/>
      <c r="K55" s="14"/>
      <c r="L55" s="15"/>
    </row>
    <row r="56" spans="1:12" s="12" customFormat="1" x14ac:dyDescent="0.25">
      <c r="A56" s="13"/>
      <c r="B56" s="14"/>
      <c r="C56" s="14"/>
      <c r="D56" s="14"/>
      <c r="E56" s="14"/>
      <c r="F56" s="15"/>
      <c r="G56" s="13"/>
      <c r="H56" s="14"/>
      <c r="I56" s="14"/>
      <c r="J56" s="14"/>
      <c r="K56" s="14"/>
      <c r="L56" s="15"/>
    </row>
    <row r="57" spans="1:12" s="12" customFormat="1" x14ac:dyDescent="0.25">
      <c r="A57" s="13"/>
      <c r="B57" s="14"/>
      <c r="C57" s="14"/>
      <c r="D57" s="14"/>
      <c r="E57" s="14"/>
      <c r="F57" s="15"/>
      <c r="G57" s="13"/>
      <c r="H57" s="14"/>
      <c r="I57" s="14"/>
      <c r="J57" s="14"/>
      <c r="K57" s="14"/>
      <c r="L57" s="15"/>
    </row>
    <row r="58" spans="1:12" s="12" customFormat="1" x14ac:dyDescent="0.25">
      <c r="A58" s="13"/>
      <c r="B58" s="14"/>
      <c r="C58" s="14"/>
      <c r="D58" s="14"/>
      <c r="E58" s="14"/>
      <c r="F58" s="15"/>
      <c r="G58" s="13"/>
      <c r="H58" s="14"/>
      <c r="I58" s="14"/>
      <c r="J58" s="14"/>
      <c r="K58" s="14"/>
      <c r="L58" s="15"/>
    </row>
  </sheetData>
  <mergeCells count="66">
    <mergeCell ref="B47:F47"/>
    <mergeCell ref="G47:H47"/>
    <mergeCell ref="I47:L47"/>
    <mergeCell ref="C31:F31"/>
    <mergeCell ref="G31:I31"/>
    <mergeCell ref="J31:L31"/>
    <mergeCell ref="H44:L44"/>
    <mergeCell ref="H33:L33"/>
    <mergeCell ref="H34:L34"/>
    <mergeCell ref="H35:L35"/>
    <mergeCell ref="H36:L36"/>
    <mergeCell ref="H37:L37"/>
    <mergeCell ref="H38:L38"/>
    <mergeCell ref="H39:L39"/>
    <mergeCell ref="H40:L40"/>
    <mergeCell ref="H41:L41"/>
    <mergeCell ref="H42:L42"/>
    <mergeCell ref="H43:L43"/>
    <mergeCell ref="C29:F29"/>
    <mergeCell ref="G29:I29"/>
    <mergeCell ref="J29:L29"/>
    <mergeCell ref="C30:F30"/>
    <mergeCell ref="G30:I30"/>
    <mergeCell ref="J30:L30"/>
    <mergeCell ref="C27:F27"/>
    <mergeCell ref="G27:I27"/>
    <mergeCell ref="J27:L27"/>
    <mergeCell ref="C28:F28"/>
    <mergeCell ref="G28:I28"/>
    <mergeCell ref="J28:L28"/>
    <mergeCell ref="C25:F25"/>
    <mergeCell ref="G25:I25"/>
    <mergeCell ref="J25:L25"/>
    <mergeCell ref="C26:F26"/>
    <mergeCell ref="G26:I26"/>
    <mergeCell ref="J26:L26"/>
    <mergeCell ref="C23:F23"/>
    <mergeCell ref="G23:I23"/>
    <mergeCell ref="J23:L23"/>
    <mergeCell ref="C24:F24"/>
    <mergeCell ref="G24:I24"/>
    <mergeCell ref="J24:L24"/>
    <mergeCell ref="C21:F21"/>
    <mergeCell ref="G21:I21"/>
    <mergeCell ref="J21:L21"/>
    <mergeCell ref="C22:F22"/>
    <mergeCell ref="G22:I22"/>
    <mergeCell ref="J22:L22"/>
    <mergeCell ref="C19:F19"/>
    <mergeCell ref="G19:I19"/>
    <mergeCell ref="J19:L19"/>
    <mergeCell ref="C20:F20"/>
    <mergeCell ref="G20:I20"/>
    <mergeCell ref="J20:L20"/>
    <mergeCell ref="C17:F17"/>
    <mergeCell ref="G17:I17"/>
    <mergeCell ref="J17:L17"/>
    <mergeCell ref="C18:F18"/>
    <mergeCell ref="G18:I18"/>
    <mergeCell ref="J18:L18"/>
    <mergeCell ref="C15:F15"/>
    <mergeCell ref="G15:I15"/>
    <mergeCell ref="J15:L15"/>
    <mergeCell ref="C16:F16"/>
    <mergeCell ref="G16:I16"/>
    <mergeCell ref="J16:L16"/>
  </mergeCells>
  <pageMargins left="0.25" right="0.25" top="0.75" bottom="0.75" header="0.3" footer="0.3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Timeline</vt:lpstr>
      <vt:lpstr>Milestone_Schedule</vt:lpstr>
      <vt:lpstr>Process_Design_Spec_Template</vt:lpstr>
    </vt:vector>
  </TitlesOfParts>
  <Company>Vi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Hauenstein, Nate</dc:creator>
  <cp:lastModifiedBy>Hauenstein, Nate</cp:lastModifiedBy>
  <cp:lastPrinted>2015-03-02T18:50:41Z</cp:lastPrinted>
  <dcterms:created xsi:type="dcterms:W3CDTF">2014-11-18T20:56:40Z</dcterms:created>
  <dcterms:modified xsi:type="dcterms:W3CDTF">2017-06-07T17:21:21Z</dcterms:modified>
</cp:coreProperties>
</file>